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CHAS GENÉRICO\SEP-FEB2018\"/>
    </mc:Choice>
  </mc:AlternateContent>
  <bookViews>
    <workbookView xWindow="10695" yWindow="75" windowWidth="13335" windowHeight="9750" tabRatio="668" firstSheet="11" activeTab="15"/>
  </bookViews>
  <sheets>
    <sheet name="Matriz Excel A.1.2" sheetId="16" r:id="rId1"/>
    <sheet name="Matriz Excel  C.1.1" sheetId="1" r:id="rId2"/>
    <sheet name="Matriz Excel  C.1.2" sheetId="4" r:id="rId3"/>
    <sheet name="Matriz Excel  C.1.3" sheetId="15" r:id="rId4"/>
    <sheet name="Matriz Excel C.3.1" sheetId="7" r:id="rId5"/>
    <sheet name="Matriz Excel C.3.2" sheetId="8" r:id="rId6"/>
    <sheet name="Matriz Excel C.3.3" sheetId="9" r:id="rId7"/>
    <sheet name="Matriz Excel C.3.4" sheetId="11" r:id="rId8"/>
    <sheet name="Matriz Excel D.1.4" sheetId="12" r:id="rId9"/>
    <sheet name="Matriz Excel D.1.6" sheetId="18" r:id="rId10"/>
    <sheet name="Matriz Excel D.1.7" sheetId="17" r:id="rId11"/>
    <sheet name="Matriz Excel D.2.1" sheetId="13" r:id="rId12"/>
    <sheet name="Matriz Excel E.2.1.1" sheetId="19" r:id="rId13"/>
    <sheet name="Matriz Excel E.2.1.2" sheetId="20" r:id="rId14"/>
    <sheet name="Matriz E.2.2.1" sheetId="21" r:id="rId15"/>
    <sheet name="Matriz Excel E.2.2.2" sheetId="22" r:id="rId16"/>
  </sheets>
  <definedNames>
    <definedName name="_xlnm._FilterDatabase" localSheetId="0" hidden="1">'Matriz Excel A.1.2'!$A$6:$BL$24</definedName>
    <definedName name="LOCAL_MYSQL_DATE_FORMAT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</workbook>
</file>

<file path=xl/calcChain.xml><?xml version="1.0" encoding="utf-8"?>
<calcChain xmlns="http://schemas.openxmlformats.org/spreadsheetml/2006/main">
  <c r="E44" i="17" l="1"/>
  <c r="E51" i="17" s="1"/>
  <c r="E56" i="17" s="1"/>
  <c r="G25" i="15"/>
  <c r="E19" i="15"/>
  <c r="G33" i="15" s="1"/>
  <c r="E18" i="15"/>
  <c r="G32" i="15" s="1"/>
  <c r="E17" i="15"/>
  <c r="G31" i="15"/>
  <c r="E16" i="15"/>
  <c r="G24" i="15" s="1"/>
  <c r="E15" i="15"/>
  <c r="G34" i="15" l="1"/>
  <c r="G30" i="15" s="1"/>
</calcChain>
</file>

<file path=xl/comments1.xml><?xml version="1.0" encoding="utf-8"?>
<comments xmlns="http://schemas.openxmlformats.org/spreadsheetml/2006/main">
  <authors>
    <author>SAMSUNG</author>
  </authors>
  <commentList>
    <comment ref="I7" authorId="0" shapeId="0">
      <text>
        <r>
          <rPr>
            <b/>
            <sz val="8"/>
            <color indexed="81"/>
            <rFont val="Tahoma"/>
            <family val="2"/>
          </rPr>
          <t>SAMSUNG:</t>
        </r>
        <r>
          <rPr>
            <sz val="8"/>
            <color indexed="81"/>
            <rFont val="Tahoma"/>
            <family val="2"/>
          </rPr>
          <t xml:space="preserve">
Campo específico del conocimiento según resolución CES: RPC-SO-27-No.289-2014</t>
        </r>
      </text>
    </comment>
  </commentList>
</comments>
</file>

<file path=xl/comments2.xml><?xml version="1.0" encoding="utf-8"?>
<comments xmlns="http://schemas.openxmlformats.org/spreadsheetml/2006/main">
  <authors>
    <author>Edison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 xml:space="preserve">Se debe valorar con 1 si cumple todos los requerimientos y 0 si no </t>
        </r>
      </text>
    </comment>
  </commentList>
</comments>
</file>

<file path=xl/sharedStrings.xml><?xml version="1.0" encoding="utf-8"?>
<sst xmlns="http://schemas.openxmlformats.org/spreadsheetml/2006/main" count="378" uniqueCount="235">
  <si>
    <t>DOCENTES CARRERA (AFINIDAD)</t>
  </si>
  <si>
    <t>No.</t>
  </si>
  <si>
    <t>No. Cédula</t>
  </si>
  <si>
    <t>Apellidos</t>
  </si>
  <si>
    <t>Nombres</t>
  </si>
  <si>
    <t>Título Maestría</t>
  </si>
  <si>
    <t>Título PhD</t>
  </si>
  <si>
    <t>Campo Específico del título IV nivel</t>
  </si>
  <si>
    <t>Campo específico de la asignatura</t>
  </si>
  <si>
    <t>Ruiz Robalino</t>
  </si>
  <si>
    <t>Oscar Eduardo</t>
  </si>
  <si>
    <t>Magíster en Docencia Matemática</t>
  </si>
  <si>
    <t>Educación</t>
  </si>
  <si>
    <t>No</t>
  </si>
  <si>
    <t>Total</t>
  </si>
  <si>
    <t>Fuente:</t>
  </si>
  <si>
    <t>Distributivo período XXXXXXX</t>
  </si>
  <si>
    <t>Secretaria de Carrera</t>
  </si>
  <si>
    <t>Coordinador de Carrera</t>
  </si>
  <si>
    <t>Nombre del docente</t>
  </si>
  <si>
    <t>Fecha de finalización</t>
  </si>
  <si>
    <t>Fecha de inicio</t>
  </si>
  <si>
    <t>Número de horas</t>
  </si>
  <si>
    <t>Nombre del evento</t>
  </si>
  <si>
    <t>Pedagógica</t>
  </si>
  <si>
    <t xml:space="preserve">No. </t>
  </si>
  <si>
    <t>Eventos de actualización científica</t>
  </si>
  <si>
    <t>Científica en el área</t>
  </si>
  <si>
    <t>Cálculo del indicador y escala:</t>
  </si>
  <si>
    <r>
      <t>ACP:</t>
    </r>
    <r>
      <rPr>
        <sz val="8"/>
        <color theme="1"/>
        <rFont val="Times New Roman"/>
        <family val="1"/>
      </rPr>
      <t xml:space="preserve"> Actualización científica y/o pedagógica.</t>
    </r>
  </si>
  <si>
    <r>
      <t xml:space="preserve">NDAD: </t>
    </r>
    <r>
      <rPr>
        <sz val="8"/>
        <color theme="1"/>
        <rFont val="Times New Roman"/>
        <family val="1"/>
      </rPr>
      <t>Total de profesores que han asistido a eventos de actualización científica y/o pedagógica afín a la carrera.</t>
    </r>
  </si>
  <si>
    <r>
      <t xml:space="preserve">NTD: </t>
    </r>
    <r>
      <rPr>
        <sz val="8"/>
        <color theme="1"/>
        <rFont val="Times New Roman"/>
        <family val="1"/>
      </rPr>
      <t>Total de profesores que han impartido clases en la carrera durante el período de evaluación.</t>
    </r>
  </si>
  <si>
    <t xml:space="preserve">𝐴𝐹𝑃: Afinidad formación de posgrado. </t>
  </si>
  <si>
    <t>𝑁𝐴𝑃ℎ𝐷: Número de asignaturas impartidas por profesores con un título de PhD afín a la asignatura.</t>
  </si>
  <si>
    <t>𝑁𝐴𝑀𝑆𝑐: Número de asignaturas impartidas por profesores con un título de MSc o Especialidad afín a la asignatura.</t>
  </si>
  <si>
    <t>𝑁𝐴: Número total de asignaturas impartidas</t>
  </si>
  <si>
    <t>TIT: Titularidad.</t>
  </si>
  <si>
    <t>NDT: Total de profesores titulares que han impartido clases en la carrera.</t>
  </si>
  <si>
    <t>NTD: Total de profesores que han impartido clases en la carrera.</t>
  </si>
  <si>
    <t>Coordinador Carrera</t>
  </si>
  <si>
    <t>Relación Laboral
Nombramiento/Contrato</t>
  </si>
  <si>
    <t>Dedicación TC, MT, TP</t>
  </si>
  <si>
    <t xml:space="preserve">D: Profesores </t>
  </si>
  <si>
    <t>TC: Profesores a tiempo completo.</t>
  </si>
  <si>
    <t>MT: Profesores a medio tiempo.</t>
  </si>
  <si>
    <t>TP: Profesores a tiempo parcial.</t>
  </si>
  <si>
    <t>TD: Total de profesores</t>
  </si>
  <si>
    <t>TITULARIDAD - DEDICACIÓN</t>
  </si>
  <si>
    <t>Total contratos</t>
  </si>
  <si>
    <t>Total nombramientos</t>
  </si>
  <si>
    <t>Total TC</t>
  </si>
  <si>
    <t>Total MT</t>
  </si>
  <si>
    <t>Total TP</t>
  </si>
  <si>
    <t>Autor</t>
  </si>
  <si>
    <t>Nombre del Artículo</t>
  </si>
  <si>
    <t>Nombre de la Revista</t>
  </si>
  <si>
    <t>SSN de la revista</t>
  </si>
  <si>
    <t>DOI del artículo</t>
  </si>
  <si>
    <t>Volumen, número, páginas del artículo</t>
  </si>
  <si>
    <t>Fecha de publicación</t>
  </si>
  <si>
    <t>SJR</t>
  </si>
  <si>
    <t>Base de datos</t>
  </si>
  <si>
    <r>
      <t xml:space="preserve">IPAC: </t>
    </r>
    <r>
      <rPr>
        <sz val="8"/>
        <color theme="1"/>
        <rFont val="Times New Roman"/>
        <family val="1"/>
      </rPr>
      <t>Indicador de producción académica científica.</t>
    </r>
  </si>
  <si>
    <r>
      <t xml:space="preserve">N: </t>
    </r>
    <r>
      <rPr>
        <sz val="8"/>
        <color theme="1"/>
        <rFont val="Times New Roman"/>
        <family val="1"/>
      </rPr>
      <t>Número de profesores de la carrera durante el semestre en el que se efectúa la evaluación.</t>
    </r>
  </si>
  <si>
    <r>
      <t>M:</t>
    </r>
    <r>
      <rPr>
        <sz val="8"/>
        <color theme="1"/>
        <rFont val="Times New Roman"/>
        <family val="1"/>
      </rPr>
      <t xml:space="preserve"> Número de artículos académicos publicados por los profesores/investigador es de la carrera durante el periodo de evaluación.</t>
    </r>
  </si>
  <si>
    <r>
      <t>SJR:</t>
    </r>
    <r>
      <rPr>
        <sz val="8"/>
        <color theme="1"/>
        <rFont val="Times New Roman"/>
        <family val="1"/>
      </rPr>
      <t xml:space="preserve"> Índice de impacto calculado por Scimago Journal Rank.</t>
    </r>
  </si>
  <si>
    <t>Base de Datos</t>
  </si>
  <si>
    <t>IPR= Indicador de producción académica-científica regional.</t>
  </si>
  <si>
    <t>N= Número de profesores de la carrera.</t>
  </si>
  <si>
    <t>M= Total de artículos o trabajos científicos de los profesores/investigador es de la carrera, publicados o aceptados en revistas  que constan en bases de datos, cuyos criterios de indización contemplen  parámetros de calidad reconocidos regionalmente.</t>
  </si>
  <si>
    <t xml:space="preserve">Pri: Artículo o trabajo científicos de los profesores/investigador es de la carrera i. </t>
  </si>
  <si>
    <t>Coordinador de Investigación</t>
  </si>
  <si>
    <t>Nombre del Libro</t>
  </si>
  <si>
    <t>Nombre del Capítulo</t>
  </si>
  <si>
    <t>ISBN del Libro</t>
  </si>
  <si>
    <t>Elaborado por:</t>
  </si>
  <si>
    <r>
      <t xml:space="preserve">LCL: </t>
    </r>
    <r>
      <rPr>
        <sz val="8"/>
        <color theme="1"/>
        <rFont val="Times New Roman"/>
        <family val="1"/>
      </rPr>
      <t>Libros o capítulos de libros</t>
    </r>
  </si>
  <si>
    <r>
      <t xml:space="preserve">L: </t>
    </r>
    <r>
      <rPr>
        <sz val="8"/>
        <color theme="1"/>
        <rFont val="Times New Roman"/>
        <family val="1"/>
      </rPr>
      <t>Número  de libros publicados por profesores o  investigadores de la carrera.</t>
    </r>
  </si>
  <si>
    <r>
      <t>CL:</t>
    </r>
    <r>
      <rPr>
        <sz val="8"/>
        <color theme="1"/>
        <rFont val="Times New Roman"/>
        <family val="1"/>
      </rPr>
      <t xml:space="preserve"> Capítulos de libros publicados por profesores de la  carrera.</t>
    </r>
  </si>
  <si>
    <r>
      <t>N:</t>
    </r>
    <r>
      <rPr>
        <sz val="8"/>
        <color theme="1"/>
        <rFont val="Times New Roman"/>
        <family val="1"/>
      </rPr>
      <t xml:space="preserve"> Número de profesores de la carrera</t>
    </r>
    <r>
      <rPr>
        <sz val="9"/>
        <color theme="1"/>
        <rFont val="Times New Roman"/>
        <family val="1"/>
      </rPr>
      <t>.</t>
    </r>
  </si>
  <si>
    <t>Auspicio Institucional (si/no)</t>
  </si>
  <si>
    <t>Autor (profesor de la UTA)</t>
  </si>
  <si>
    <t>Consejo editorial y/o revisión por pares externos (si/no)</t>
  </si>
  <si>
    <t>Nota: se contabilizará los libros o capítulos de libros que cumplan con la descripción del indicador y que sean afines al área de la carrera, revisión por pares externos y auspicio institucional</t>
  </si>
  <si>
    <t>Tema de la Ponencia</t>
  </si>
  <si>
    <t>Organizador del Evento académico</t>
  </si>
  <si>
    <t>Fecha</t>
  </si>
  <si>
    <t>Ponente (profesor UTA)</t>
  </si>
  <si>
    <t>Cálculo del indicador o escala:</t>
  </si>
  <si>
    <t xml:space="preserve">siguiente escala: </t>
  </si>
  <si>
    <t xml:space="preserve">P: Indicador per cápita de la presentación de artículos o investigaciones de profesores de la carrera en eventos académicos o científicos, nacionales o internacionales. </t>
  </si>
  <si>
    <t xml:space="preserve">N: Número total de profesores de la carrera al período de evaluación. </t>
  </si>
  <si>
    <t xml:space="preserve">M: Número total de ponencias realizadas por profesores/ investigadores de la carrera, que hacen filiación a la universidad. </t>
  </si>
  <si>
    <t xml:space="preserve">Altamente Relevante (1).- Eventos que cumplan con dos condiciones: 1. participan al menos tres expertos/académicos internacionales con trayectoria. 2. el evento se ha realizado al  menos por cinco ocasiones consecutivas. </t>
  </si>
  <si>
    <t>Relevante (0.5).-   Eventos en los que participan al menos  tres expertos/académicos internacionales con  trayectoria.</t>
  </si>
  <si>
    <t>No relevante (0).- El evento no corresponde a las categorías de Altamente relevante o relevante, el factor tiene un valor de 0. 𝛽𝑖: tiene un valor de 0</t>
  </si>
  <si>
    <t>Realizado por:</t>
  </si>
  <si>
    <t>𝜷𝒊: Puntuación de 0, 0.5 ó 1 de acuerdo a la relevancia del evento debidamente argumentada por el comité evaluador externo, considerando la</t>
  </si>
  <si>
    <t>REGISTRO DE ASIGNACIÓN DE TUTORES</t>
  </si>
  <si>
    <t>Modalidad de titulación</t>
  </si>
  <si>
    <t>Nombre del Estudiante</t>
  </si>
  <si>
    <t>Resolución</t>
  </si>
  <si>
    <t>Nombre del Tutor</t>
  </si>
  <si>
    <t>Nivel</t>
  </si>
  <si>
    <t>Sílabo</t>
  </si>
  <si>
    <t>Paralelos</t>
  </si>
  <si>
    <t xml:space="preserve">TOTAL ESTUDIANTES </t>
  </si>
  <si>
    <t xml:space="preserve">Total Estudiantes matriculados </t>
  </si>
  <si>
    <t>FACULTAD DE CONTABILIDAD Y AUDITORÍA</t>
  </si>
  <si>
    <t>CARRERA DE …………………………………………………..</t>
  </si>
  <si>
    <t>Nombre</t>
  </si>
  <si>
    <t>Fecha:</t>
  </si>
  <si>
    <t>Tema</t>
  </si>
  <si>
    <t>INDICADOR</t>
  </si>
  <si>
    <t>Calidad de la Información</t>
  </si>
  <si>
    <t>N°</t>
  </si>
  <si>
    <t>TOTAL EVIDENCIAS DE CALIDAD</t>
  </si>
  <si>
    <t>NVC: Número de variables de buena calidad.</t>
  </si>
  <si>
    <t>NTV: Número total de variables del modelo.</t>
  </si>
  <si>
    <t>IE</t>
  </si>
  <si>
    <t>TOTALES</t>
  </si>
  <si>
    <t>Asignatura</t>
  </si>
  <si>
    <t>Afinidad Profesor</t>
  </si>
  <si>
    <t>Promedio Asignatura</t>
  </si>
  <si>
    <t>Matemáticas</t>
  </si>
  <si>
    <t>xx</t>
  </si>
  <si>
    <t>Magister en Derecho</t>
  </si>
  <si>
    <t>Derecho</t>
  </si>
  <si>
    <t>Magíster en Ciencias Sociales</t>
  </si>
  <si>
    <t>Ciencias Sociales</t>
  </si>
  <si>
    <t>Tipo de evento</t>
  </si>
  <si>
    <t>Eventos de actualización relacionados con el área en la que ejerce su cátedra al menos de 32 horas.</t>
  </si>
  <si>
    <t>Género</t>
  </si>
  <si>
    <t>TAMAYO</t>
  </si>
  <si>
    <t>Distributivo período:</t>
  </si>
  <si>
    <t>LIBROS / CAPÍTULOS DE LIBROS</t>
  </si>
  <si>
    <t xml:space="preserve">FACULTAD DE </t>
  </si>
  <si>
    <t xml:space="preserve">LISTADO DOCENTES QUE PARTICIPARON EN EVENTOS DE ACTUALIZACIÓN CIENTÍFICA
 RELACIONADOS CON ÁREA QUE EJERCE SU CÁTEDRA </t>
  </si>
  <si>
    <t>BASE DE DATOS PROGRAMAS Y PROYECTOS DE VINCULACION CON LA SOCIEDAD</t>
  </si>
  <si>
    <t>Nº</t>
  </si>
  <si>
    <t>PROGRAMA</t>
  </si>
  <si>
    <t>PROYECTO</t>
  </si>
  <si>
    <t>SECTOR SOCIAL</t>
  </si>
  <si>
    <t>LUGAR</t>
  </si>
  <si>
    <t>INICIO RESOLUCIÓN CD FCAUD</t>
  </si>
  <si>
    <t>FIN RESOLUCIÓN CD FCAUD</t>
  </si>
  <si>
    <t>RESOLUCIÓN HCU</t>
  </si>
  <si>
    <t>ESTUDIANTES</t>
  </si>
  <si>
    <t>CC</t>
  </si>
  <si>
    <t># MATRICULA</t>
  </si>
  <si>
    <t># FOLIO</t>
  </si>
  <si>
    <t>DOCENTES PARTICIPANTES</t>
  </si>
  <si>
    <t>HORAS ASIGNADAS DOCENTES</t>
  </si>
  <si>
    <t>HORAS ASIGNADAS ESTUDIANTES</t>
  </si>
  <si>
    <t>FACULTAD DE</t>
  </si>
  <si>
    <t>Requerimientos de calidad de información</t>
  </si>
  <si>
    <t>Puntual,  pertinente, consistente, completa y formal</t>
  </si>
  <si>
    <t>A.1.1 ESTADO ACTUAL Y PROSPECTIVA</t>
  </si>
  <si>
    <t>A.1.2 PROYECTOS/ PROGRAMAS DE VINCULACIÓN CON LA SOCIEDAD</t>
  </si>
  <si>
    <t>A.2.1 PERFIL PROFESIONAL</t>
  </si>
  <si>
    <t>B.1.1 PERFIL DE EGRESO</t>
  </si>
  <si>
    <t>B.1.2 ESTRUCTURA CURRICULAR</t>
  </si>
  <si>
    <t>B.2.1 PLAN DE ESTUDIOS</t>
  </si>
  <si>
    <t>B.3.1 PROGRAMA DE LAS ASIGNATURAS</t>
  </si>
  <si>
    <t>B.3.2 PRÁCTICAS EN RELACIÓN A LAS ASIGNATURAS</t>
  </si>
  <si>
    <t xml:space="preserve">C.1.1 AFINIDAD FORMACIÓN POSGRADO </t>
  </si>
  <si>
    <t>C.1.2 ACTUALIZACIÓN CIENTÍFICA Y/O PEDAGÓGICA</t>
  </si>
  <si>
    <t>C.1.3 TITULARIDAD</t>
  </si>
  <si>
    <t xml:space="preserve">C.2.1 PROFESORES DE TC, MT, TP </t>
  </si>
  <si>
    <t>C.2.2 ESTUDIANTES POR PROFESOR</t>
  </si>
  <si>
    <t xml:space="preserve"> C.2.3 DISTRIBUCIÓN HORARIA</t>
  </si>
  <si>
    <t xml:space="preserve"> C.3.1 PRODUCCIÓN ACADÉMICO CIENTÍFICA</t>
  </si>
  <si>
    <t xml:space="preserve"> C.3.2 PRODUCCIÓN REGIONAL</t>
  </si>
  <si>
    <t xml:space="preserve"> C.3.3 LIBROS O CAPÍTULOS DE LIBROS </t>
  </si>
  <si>
    <t>C.3.4 PONENCIAS</t>
  </si>
  <si>
    <t xml:space="preserve"> D.1.1 DIRECCIÓN / COORDINACIÓN ACADÉMICA</t>
  </si>
  <si>
    <t>D.1.2 EVALUACIÓN DEL DESEMPEÑO DOCENTE</t>
  </si>
  <si>
    <t xml:space="preserve"> D.1.3 SEGUIMIENTO DEL SÍLABO</t>
  </si>
  <si>
    <t>D.1.4 SEGUIMIENTO AL PROCESO DE TITULACIÓN</t>
  </si>
  <si>
    <t xml:space="preserve"> D.1.5 SEGUIMIENTO A GRADUADOS</t>
  </si>
  <si>
    <t>D.1.6 SEGUIMIENTO DE PRÁCTICAS PREPROFESIONALES</t>
  </si>
  <si>
    <t xml:space="preserve"> D.2.1 BIBLIOGRAFÍA BÁSICA</t>
  </si>
  <si>
    <t xml:space="preserve"> D.2.2 CALIDAD BIBLIOGRÁFICA </t>
  </si>
  <si>
    <t>D.3.1 FUNCIONALIDAD</t>
  </si>
  <si>
    <t xml:space="preserve"> D.3.2 EQUIPAMIENTO </t>
  </si>
  <si>
    <t xml:space="preserve"> D.3.3 DISPONIBILIDAD</t>
  </si>
  <si>
    <t xml:space="preserve"> E.1.1 TUTORÍAS</t>
  </si>
  <si>
    <t xml:space="preserve"> E.1.2 ACTIVIDADES COMPLEMENTARIAS</t>
  </si>
  <si>
    <t>E.1.3 ACTIVIDADES VINCULADAS  CON LA COLECTIVIDAD</t>
  </si>
  <si>
    <t xml:space="preserve"> E.1.4 BIENESTAR ESTUDIANTIL</t>
  </si>
  <si>
    <t xml:space="preserve"> E.1.5 PARTICIPACIÓN EN LA ACREDITACIÓN</t>
  </si>
  <si>
    <t>E.2.1 TASA DE RETENCIÓN</t>
  </si>
  <si>
    <t>E.2.2 TASA DE TITULACIÓN</t>
  </si>
  <si>
    <t>TOTAL DE INDICADORES</t>
  </si>
  <si>
    <t>REGISTRO DE ESTUDIANTES QUE REALIZARON PRÁCTICAS PRE PROFESIONALES</t>
  </si>
  <si>
    <t>Apellidos y Nombres</t>
  </si>
  <si>
    <t>Número de cédula</t>
  </si>
  <si>
    <t>Número de créditos aprobados</t>
  </si>
  <si>
    <t>Fecha inicio</t>
  </si>
  <si>
    <t>Fecha Finalización</t>
  </si>
  <si>
    <t xml:space="preserve">Ciclo Academico: </t>
  </si>
  <si>
    <t>Ciclo Academico:</t>
  </si>
  <si>
    <r>
      <t>Puntuación del comité (</t>
    </r>
    <r>
      <rPr>
        <b/>
        <sz val="11"/>
        <color theme="0"/>
        <rFont val="Calibri"/>
        <family val="2"/>
      </rPr>
      <t>βi)</t>
    </r>
  </si>
  <si>
    <t xml:space="preserve"> FICHA CATALOGRÁFICA - PRODUCCIÓN CIENTÍFICA </t>
  </si>
  <si>
    <t xml:space="preserve">FICHA CATALOGRÁFICA - PRODUCCIÓN REGIONAL </t>
  </si>
  <si>
    <t>LISTADO DE DOCENTES CON PARTICIPACION EN PONENCIAS</t>
  </si>
  <si>
    <t xml:space="preserve">CARRERA DE…………………………………….. </t>
  </si>
  <si>
    <t>CARRERA DE ………………..</t>
  </si>
  <si>
    <t>Cédula</t>
  </si>
  <si>
    <t>PRIMER NIVEL
OCT/14-MAR/15</t>
  </si>
  <si>
    <t>OCT/15-MAR/16</t>
  </si>
  <si>
    <t>ABR/16-SEP/16</t>
  </si>
  <si>
    <t>OCT/16-MAR/17</t>
  </si>
  <si>
    <t>MAR/17-SEP/17</t>
  </si>
  <si>
    <t>Mat. Nº</t>
  </si>
  <si>
    <t>Folio Nº</t>
  </si>
  <si>
    <t>Matrícula Nº</t>
  </si>
  <si>
    <t>Ciclo Académico:</t>
  </si>
  <si>
    <t xml:space="preserve">ALUMNOS LEGALMENTE MATRICULADOS </t>
  </si>
  <si>
    <t>NÓMINA DE GRADUADOS</t>
  </si>
  <si>
    <t>FECHA DE INICIO</t>
  </si>
  <si>
    <t>FECHA
ACTA GRADO</t>
  </si>
  <si>
    <t xml:space="preserve"> N°
ACTA GRADO</t>
  </si>
  <si>
    <t>Fuente: Ut@mático</t>
  </si>
  <si>
    <t>Ciclo Academico :</t>
  </si>
  <si>
    <t>Coordinador de Vinculación</t>
  </si>
  <si>
    <t>Responsable de la Unidad de Titulación</t>
  </si>
  <si>
    <t>Responsable de Prácticas Preprofesionales</t>
  </si>
  <si>
    <t>Institución</t>
  </si>
  <si>
    <t>Responsable Upe de Carrera</t>
  </si>
  <si>
    <t>Listado  de estudiantes admitidos en la carrera 2 años antes de la evaluación</t>
  </si>
  <si>
    <t>Lista de Estudiantes matriculados 2 años antes de la evaluación y que permanecen en la carrera (SEGUIMIENTO)</t>
  </si>
  <si>
    <t>Matriz  de número de estudiantes por asignatura</t>
  </si>
  <si>
    <t>Cohorte:___________________</t>
  </si>
  <si>
    <t>Período de la cohorte :…………………..GRADUADOS HASTA 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</si>
</sst>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</font>
    <font>
      <b/>
      <sz val="8"/>
      <color theme="1"/>
      <name val="Times New Roman"/>
      <family val="1"/>
    </font>
    <font>
      <sz val="9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000000"/>
      <name val="Calibri"/>
      <family val="2"/>
    </font>
    <font>
      <sz val="11"/>
      <name val="Cambria"/>
      <family val="1"/>
      <scheme val="major"/>
    </font>
    <font>
      <b/>
      <sz val="11"/>
      <color rgb="FF000000"/>
      <name val="Calibri"/>
      <family val="2"/>
    </font>
    <font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ndalus"/>
      <family val="1"/>
    </font>
    <font>
      <sz val="9"/>
      <color theme="1"/>
      <name val="Andalus"/>
      <family val="1"/>
    </font>
    <font>
      <sz val="8"/>
      <color theme="1"/>
      <name val="Andalus"/>
      <family val="1"/>
    </font>
    <font>
      <sz val="8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Times New Roman"/>
      <family val="1"/>
    </font>
    <font>
      <sz val="8"/>
      <color theme="0"/>
      <name val="Calibri"/>
      <family val="2"/>
      <scheme val="minor"/>
    </font>
    <font>
      <b/>
      <sz val="10"/>
      <color theme="0"/>
      <name val="Times New Roman"/>
      <family val="1"/>
    </font>
    <font>
      <b/>
      <sz val="11"/>
      <color theme="0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239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6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1" xfId="0" applyBorder="1"/>
    <xf numFmtId="0" fontId="10" fillId="0" borderId="0" xfId="0" applyFont="1"/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horizontal="left" vertical="center" wrapText="1" readingOrder="1"/>
    </xf>
    <xf numFmtId="0" fontId="12" fillId="0" borderId="0" xfId="0" applyFont="1" applyBorder="1" applyAlignment="1">
      <alignment horizontal="center" vertical="center" wrapText="1" readingOrder="1"/>
    </xf>
    <xf numFmtId="14" fontId="12" fillId="0" borderId="0" xfId="0" applyNumberFormat="1" applyFont="1" applyBorder="1" applyAlignment="1">
      <alignment horizontal="left" vertical="center" wrapText="1" readingOrder="1"/>
    </xf>
    <xf numFmtId="0" fontId="12" fillId="0" borderId="0" xfId="0" applyFont="1" applyBorder="1" applyAlignment="1">
      <alignment wrapText="1" readingOrder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17" fontId="0" fillId="0" borderId="1" xfId="0" applyNumberForma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 readingOrder="1"/>
    </xf>
    <xf numFmtId="14" fontId="21" fillId="0" borderId="13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left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8" fillId="0" borderId="5" xfId="0" applyFont="1" applyFill="1" applyBorder="1" applyAlignment="1">
      <alignment vertical="center" wrapText="1" readingOrder="1"/>
    </xf>
    <xf numFmtId="1" fontId="19" fillId="0" borderId="5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 readingOrder="1"/>
    </xf>
    <xf numFmtId="0" fontId="18" fillId="0" borderId="1" xfId="0" applyFont="1" applyFill="1" applyBorder="1" applyAlignment="1">
      <alignment horizontal="left" vertical="center" wrapText="1" readingOrder="1"/>
    </xf>
    <xf numFmtId="14" fontId="18" fillId="0" borderId="1" xfId="0" applyNumberFormat="1" applyFont="1" applyFill="1" applyBorder="1" applyAlignment="1">
      <alignment horizontal="left" vertical="center" wrapText="1" readingOrder="1"/>
    </xf>
    <xf numFmtId="0" fontId="18" fillId="0" borderId="3" xfId="0" applyFont="1" applyFill="1" applyBorder="1" applyAlignment="1">
      <alignment vertical="center" wrapText="1" readingOrder="1"/>
    </xf>
    <xf numFmtId="1" fontId="19" fillId="0" borderId="3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 wrapText="1" readingOrder="1"/>
    </xf>
    <xf numFmtId="0" fontId="0" fillId="0" borderId="0" xfId="0" applyFill="1"/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left" vertical="top" wrapText="1"/>
    </xf>
    <xf numFmtId="17" fontId="0" fillId="0" borderId="7" xfId="0" applyNumberFormat="1" applyBorder="1" applyAlignment="1">
      <alignment horizontal="center" vertical="top" wrapText="1"/>
    </xf>
    <xf numFmtId="0" fontId="0" fillId="0" borderId="7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17" fontId="0" fillId="0" borderId="0" xfId="0" applyNumberFormat="1" applyBorder="1" applyAlignment="1">
      <alignment horizontal="center" vertical="top" wrapText="1"/>
    </xf>
    <xf numFmtId="0" fontId="18" fillId="0" borderId="1" xfId="0" applyFont="1" applyFill="1" applyBorder="1" applyAlignment="1">
      <alignment vertical="center" wrapText="1" readingOrder="1"/>
    </xf>
    <xf numFmtId="1" fontId="19" fillId="0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 wrapText="1"/>
    </xf>
    <xf numFmtId="0" fontId="27" fillId="2" borderId="0" xfId="0" applyFont="1" applyFill="1" applyAlignment="1">
      <alignment horizontal="left" vertical="center" wrapText="1"/>
    </xf>
    <xf numFmtId="0" fontId="27" fillId="3" borderId="0" xfId="0" applyFont="1" applyFill="1" applyAlignment="1">
      <alignment horizontal="left" vertical="center" wrapText="1"/>
    </xf>
    <xf numFmtId="0" fontId="28" fillId="2" borderId="0" xfId="0" applyFont="1" applyFill="1" applyBorder="1" applyAlignment="1">
      <alignment horizontal="left"/>
    </xf>
    <xf numFmtId="0" fontId="10" fillId="0" borderId="0" xfId="0" applyFont="1" applyAlignment="1">
      <alignment horizontal="left" vertical="center" wrapText="1"/>
    </xf>
    <xf numFmtId="49" fontId="10" fillId="2" borderId="0" xfId="0" applyNumberFormat="1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0" borderId="10" xfId="0" applyFill="1" applyBorder="1"/>
    <xf numFmtId="0" fontId="0" fillId="0" borderId="2" xfId="0" applyFill="1" applyBorder="1"/>
    <xf numFmtId="0" fontId="33" fillId="4" borderId="1" xfId="0" applyFont="1" applyFill="1" applyBorder="1" applyAlignment="1">
      <alignment horizontal="center" vertical="center" wrapText="1"/>
    </xf>
    <xf numFmtId="49" fontId="33" fillId="4" borderId="1" xfId="0" applyNumberFormat="1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vertical="center"/>
    </xf>
    <xf numFmtId="0" fontId="35" fillId="4" borderId="1" xfId="0" applyFont="1" applyFill="1" applyBorder="1" applyAlignment="1">
      <alignment horizontal="center" vertical="center" wrapText="1" readingOrder="1"/>
    </xf>
    <xf numFmtId="0" fontId="36" fillId="4" borderId="1" xfId="0" applyFont="1" applyFill="1" applyBorder="1" applyAlignment="1">
      <alignment horizontal="center" vertical="center" wrapText="1"/>
    </xf>
    <xf numFmtId="0" fontId="36" fillId="4" borderId="3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31" fillId="4" borderId="16" xfId="0" applyFont="1" applyFill="1" applyBorder="1" applyAlignment="1">
      <alignment horizontal="center" wrapText="1"/>
    </xf>
    <xf numFmtId="0" fontId="35" fillId="4" borderId="18" xfId="0" applyFont="1" applyFill="1" applyBorder="1" applyAlignment="1">
      <alignment horizontal="center" wrapText="1"/>
    </xf>
    <xf numFmtId="0" fontId="3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9" fillId="4" borderId="1" xfId="0" applyFont="1" applyFill="1" applyBorder="1" applyAlignment="1">
      <alignment horizontal="center" vertical="center"/>
    </xf>
    <xf numFmtId="0" fontId="40" fillId="0" borderId="0" xfId="0" applyFont="1"/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top" wrapText="1"/>
    </xf>
    <xf numFmtId="0" fontId="0" fillId="0" borderId="7" xfId="0" applyBorder="1" applyAlignment="1"/>
    <xf numFmtId="0" fontId="25" fillId="0" borderId="0" xfId="0" applyFont="1" applyAlignment="1">
      <alignment horizontal="left"/>
    </xf>
    <xf numFmtId="0" fontId="25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1" xfId="0" applyFont="1" applyBorder="1"/>
    <xf numFmtId="0" fontId="1" fillId="0" borderId="7" xfId="0" applyFont="1" applyBorder="1" applyAlignment="1">
      <alignment horizontal="center" wrapText="1"/>
    </xf>
    <xf numFmtId="10" fontId="0" fillId="0" borderId="1" xfId="1" applyNumberFormat="1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11" xfId="0" applyFont="1" applyBorder="1" applyAlignment="1">
      <alignment horizontal="left" vertical="center" wrapText="1"/>
    </xf>
    <xf numFmtId="0" fontId="28" fillId="2" borderId="1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3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8" fillId="2" borderId="0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center" vertical="center" wrapText="1"/>
    </xf>
    <xf numFmtId="14" fontId="27" fillId="2" borderId="1" xfId="0" applyNumberFormat="1" applyFont="1" applyFill="1" applyBorder="1" applyAlignment="1">
      <alignment horizontal="center" vertical="center" wrapText="1"/>
    </xf>
    <xf numFmtId="3" fontId="27" fillId="2" borderId="1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left" vertical="top"/>
    </xf>
    <xf numFmtId="0" fontId="29" fillId="2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35" fillId="4" borderId="6" xfId="0" applyFont="1" applyFill="1" applyBorder="1" applyAlignment="1">
      <alignment horizontal="center" wrapText="1" readingOrder="1"/>
    </xf>
    <xf numFmtId="0" fontId="35" fillId="4" borderId="7" xfId="0" applyFont="1" applyFill="1" applyBorder="1" applyAlignment="1">
      <alignment horizontal="center" wrapText="1" readingOrder="1"/>
    </xf>
    <xf numFmtId="0" fontId="35" fillId="4" borderId="8" xfId="0" applyFont="1" applyFill="1" applyBorder="1" applyAlignment="1">
      <alignment horizontal="center" wrapText="1" readingOrder="1"/>
    </xf>
    <xf numFmtId="0" fontId="35" fillId="4" borderId="10" xfId="0" applyFont="1" applyFill="1" applyBorder="1" applyAlignment="1">
      <alignment horizontal="center" wrapText="1" readingOrder="1"/>
    </xf>
    <xf numFmtId="0" fontId="35" fillId="4" borderId="11" xfId="0" applyFont="1" applyFill="1" applyBorder="1" applyAlignment="1">
      <alignment horizontal="center" wrapText="1" readingOrder="1"/>
    </xf>
    <xf numFmtId="0" fontId="35" fillId="4" borderId="12" xfId="0" applyFont="1" applyFill="1" applyBorder="1" applyAlignment="1">
      <alignment horizontal="center" wrapText="1" readingOrder="1"/>
    </xf>
    <xf numFmtId="0" fontId="1" fillId="0" borderId="0" xfId="0" applyFont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  <xf numFmtId="0" fontId="35" fillId="4" borderId="3" xfId="0" applyFont="1" applyFill="1" applyBorder="1" applyAlignment="1">
      <alignment horizontal="center" vertical="center" wrapText="1" readingOrder="1"/>
    </xf>
    <xf numFmtId="0" fontId="35" fillId="4" borderId="4" xfId="0" applyFont="1" applyFill="1" applyBorder="1" applyAlignment="1">
      <alignment horizontal="center" vertical="center" wrapText="1" readingOrder="1"/>
    </xf>
    <xf numFmtId="0" fontId="35" fillId="4" borderId="5" xfId="0" applyFont="1" applyFill="1" applyBorder="1" applyAlignment="1">
      <alignment horizontal="center" vertical="center" wrapText="1" readingOrder="1"/>
    </xf>
    <xf numFmtId="0" fontId="34" fillId="4" borderId="3" xfId="0" applyFont="1" applyFill="1" applyBorder="1" applyAlignment="1">
      <alignment horizontal="center" vertical="center"/>
    </xf>
    <xf numFmtId="0" fontId="34" fillId="4" borderId="4" xfId="0" applyFont="1" applyFill="1" applyBorder="1" applyAlignment="1">
      <alignment horizontal="center" vertical="center"/>
    </xf>
    <xf numFmtId="0" fontId="34" fillId="4" borderId="5" xfId="0" applyFont="1" applyFill="1" applyBorder="1" applyAlignment="1">
      <alignment horizontal="center" vertical="center"/>
    </xf>
    <xf numFmtId="0" fontId="35" fillId="4" borderId="6" xfId="0" applyFont="1" applyFill="1" applyBorder="1" applyAlignment="1">
      <alignment horizontal="center" vertical="center" wrapText="1" readingOrder="1"/>
    </xf>
    <xf numFmtId="0" fontId="35" fillId="4" borderId="8" xfId="0" applyFont="1" applyFill="1" applyBorder="1" applyAlignment="1">
      <alignment horizontal="center" vertical="center" wrapText="1" readingOrder="1"/>
    </xf>
    <xf numFmtId="0" fontId="35" fillId="4" borderId="10" xfId="0" applyFont="1" applyFill="1" applyBorder="1" applyAlignment="1">
      <alignment horizontal="center" vertical="center" wrapText="1" readingOrder="1"/>
    </xf>
    <xf numFmtId="0" fontId="35" fillId="4" borderId="12" xfId="0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horizontal="center"/>
    </xf>
    <xf numFmtId="0" fontId="23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31" fillId="4" borderId="2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0" applyFont="1" applyBorder="1" applyAlignment="1">
      <alignment horizontal="center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2" fillId="4" borderId="15" xfId="0" applyFont="1" applyFill="1" applyBorder="1" applyAlignment="1">
      <alignment horizontal="center" vertical="center"/>
    </xf>
    <xf numFmtId="0" fontId="32" fillId="4" borderId="1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39" fillId="4" borderId="2" xfId="0" applyFont="1" applyFill="1" applyBorder="1" applyAlignment="1">
      <alignment horizontal="center" vertical="center" wrapText="1"/>
    </xf>
    <xf numFmtId="0" fontId="39" fillId="4" borderId="13" xfId="0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9" xfId="0" applyFill="1" applyBorder="1"/>
    <xf numFmtId="0" fontId="0" fillId="0" borderId="21" xfId="0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1" fillId="4" borderId="20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0" fontId="0" fillId="0" borderId="23" xfId="0" applyBorder="1" applyAlignment="1" applyProtection="1">
      <alignment horizontal="center" vertical="top" wrapText="1" readingOrder="1"/>
      <protection locked="0"/>
    </xf>
    <xf numFmtId="0" fontId="0" fillId="0" borderId="24" xfId="0" applyBorder="1" applyAlignment="1" applyProtection="1">
      <alignment horizontal="center" vertical="top" wrapText="1" readingOrder="1"/>
      <protection locked="0"/>
    </xf>
    <xf numFmtId="0" fontId="0" fillId="0" borderId="24" xfId="0" applyBorder="1" applyAlignment="1">
      <alignment horizontal="center" readingOrder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0" fillId="0" borderId="26" xfId="0" applyFont="1" applyBorder="1" applyAlignment="1" applyProtection="1">
      <alignment horizontal="left" vertical="top" wrapText="1" readingOrder="1"/>
      <protection locked="0"/>
    </xf>
    <xf numFmtId="0" fontId="30" fillId="0" borderId="27" xfId="0" applyFont="1" applyBorder="1" applyAlignment="1" applyProtection="1">
      <alignment horizontal="left" vertical="top" wrapText="1" readingOrder="1"/>
      <protection locked="0"/>
    </xf>
    <xf numFmtId="0" fontId="30" fillId="0" borderId="28" xfId="0" applyFont="1" applyBorder="1" applyAlignment="1" applyProtection="1">
      <alignment horizontal="left" vertical="top" wrapText="1" readingOrder="1"/>
      <protection locked="0"/>
    </xf>
    <xf numFmtId="0" fontId="30" fillId="0" borderId="29" xfId="0" applyFont="1" applyBorder="1" applyAlignment="1" applyProtection="1">
      <alignment horizontal="left" vertical="top" wrapText="1" readingOrder="1"/>
      <protection locked="0"/>
    </xf>
    <xf numFmtId="0" fontId="30" fillId="0" borderId="30" xfId="0" applyFont="1" applyBorder="1" applyAlignment="1" applyProtection="1">
      <alignment horizontal="left" vertical="top" wrapText="1" readingOrder="1"/>
      <protection locked="0"/>
    </xf>
    <xf numFmtId="0" fontId="30" fillId="0" borderId="31" xfId="0" applyFont="1" applyBorder="1" applyAlignment="1" applyProtection="1">
      <alignment horizontal="left" vertical="top" wrapText="1" readingOrder="1"/>
      <protection locked="0"/>
    </xf>
  </cellXfs>
  <cellStyles count="2">
    <cellStyle name="Normal" xfId="0" builtinId="0"/>
    <cellStyle name="Porcentaje" xfId="1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95251</xdr:colOff>
      <xdr:row>0</xdr:row>
      <xdr:rowOff>0</xdr:rowOff>
    </xdr:from>
    <xdr:to>
      <xdr:col>5</xdr:col>
      <xdr:colOff>790575</xdr:colOff>
      <xdr:row>4</xdr:row>
      <xdr:rowOff>85724</xdr:rowOff>
    </xdr:to>
    <xdr:pic>
      <xdr:nvPicPr>
        <xdr:cNvPr id="3" name="Imagen 2" descr="Resultado de imagen de SELLO DE LA U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1" y="0"/>
          <a:ext cx="695324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1537152</xdr:colOff>
      <xdr:row>0</xdr:row>
      <xdr:rowOff>0</xdr:rowOff>
    </xdr:from>
    <xdr:to>
      <xdr:col>2</xdr:col>
      <xdr:colOff>720725</xdr:colOff>
      <xdr:row>4</xdr:row>
      <xdr:rowOff>12021</xdr:rowOff>
    </xdr:to>
    <xdr:pic>
      <xdr:nvPicPr>
        <xdr:cNvPr id="2" name="1 Imagen" descr="sello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3090" y="0"/>
          <a:ext cx="937760" cy="7740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57150</xdr:rowOff>
    </xdr:from>
    <xdr:to>
      <xdr:col>2</xdr:col>
      <xdr:colOff>1328285</xdr:colOff>
      <xdr:row>4</xdr:row>
      <xdr:rowOff>69171</xdr:rowOff>
    </xdr:to>
    <xdr:pic>
      <xdr:nvPicPr>
        <xdr:cNvPr id="2" name="1 Imagen" descr="sello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57150"/>
          <a:ext cx="937760" cy="7740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1435553</xdr:colOff>
      <xdr:row>0</xdr:row>
      <xdr:rowOff>0</xdr:rowOff>
    </xdr:from>
    <xdr:to>
      <xdr:col>1</xdr:col>
      <xdr:colOff>136072</xdr:colOff>
      <xdr:row>4</xdr:row>
      <xdr:rowOff>13608</xdr:rowOff>
    </xdr:to>
    <xdr:pic>
      <xdr:nvPicPr>
        <xdr:cNvPr id="2" name="1 Imagen" descr="sello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553" y="0"/>
          <a:ext cx="823233" cy="7756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145596</xdr:colOff>
      <xdr:row>0</xdr:row>
      <xdr:rowOff>0</xdr:rowOff>
    </xdr:from>
    <xdr:to>
      <xdr:col>1</xdr:col>
      <xdr:colOff>492579</xdr:colOff>
      <xdr:row>4</xdr:row>
      <xdr:rowOff>13608</xdr:rowOff>
    </xdr:to>
    <xdr:pic>
      <xdr:nvPicPr>
        <xdr:cNvPr id="2" name="1 Imagen" descr="sello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96" y="0"/>
          <a:ext cx="823233" cy="7756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1</xdr:col>
      <xdr:colOff>670833</xdr:colOff>
      <xdr:row>4</xdr:row>
      <xdr:rowOff>13608</xdr:rowOff>
    </xdr:to>
    <xdr:pic>
      <xdr:nvPicPr>
        <xdr:cNvPr id="2" name="1 Imagen" descr="sello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0"/>
          <a:ext cx="823233" cy="7756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</xdr:rowOff>
    </xdr:from>
    <xdr:to>
      <xdr:col>1</xdr:col>
      <xdr:colOff>508908</xdr:colOff>
      <xdr:row>4</xdr:row>
      <xdr:rowOff>23133</xdr:rowOff>
    </xdr:to>
    <xdr:pic>
      <xdr:nvPicPr>
        <xdr:cNvPr id="2" name="1 Imagen" descr="sello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5"/>
          <a:ext cx="823233" cy="7756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208587</xdr:colOff>
      <xdr:row>0</xdr:row>
      <xdr:rowOff>65049</xdr:rowOff>
    </xdr:from>
    <xdr:to>
      <xdr:col>1</xdr:col>
      <xdr:colOff>552583</xdr:colOff>
      <xdr:row>4</xdr:row>
      <xdr:rowOff>78657</xdr:rowOff>
    </xdr:to>
    <xdr:pic>
      <xdr:nvPicPr>
        <xdr:cNvPr id="2" name="1 Imagen" descr="sello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87" y="65049"/>
          <a:ext cx="822569" cy="7756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0</xdr:rowOff>
    </xdr:from>
    <xdr:to>
      <xdr:col>5</xdr:col>
      <xdr:colOff>428625</xdr:colOff>
      <xdr:row>15</xdr:row>
      <xdr:rowOff>19050</xdr:rowOff>
    </xdr:to>
    <xdr:pic>
      <xdr:nvPicPr>
        <xdr:cNvPr id="6" name="Imagen 6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2286000"/>
          <a:ext cx="11906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467179</xdr:colOff>
      <xdr:row>0</xdr:row>
      <xdr:rowOff>0</xdr:rowOff>
    </xdr:from>
    <xdr:to>
      <xdr:col>4</xdr:col>
      <xdr:colOff>449264</xdr:colOff>
      <xdr:row>3</xdr:row>
      <xdr:rowOff>171223</xdr:rowOff>
    </xdr:to>
    <xdr:pic>
      <xdr:nvPicPr>
        <xdr:cNvPr id="4" name="1 Imagen" descr="sello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579" y="0"/>
          <a:ext cx="744085" cy="7427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16</xdr:row>
      <xdr:rowOff>19050</xdr:rowOff>
    </xdr:from>
    <xdr:to>
      <xdr:col>5</xdr:col>
      <xdr:colOff>2171700</xdr:colOff>
      <xdr:row>17</xdr:row>
      <xdr:rowOff>152400</xdr:rowOff>
    </xdr:to>
    <xdr:pic>
      <xdr:nvPicPr>
        <xdr:cNvPr id="2" name="Imagen 6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876800"/>
          <a:ext cx="11239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571501</xdr:colOff>
      <xdr:row>0</xdr:row>
      <xdr:rowOff>57395</xdr:rowOff>
    </xdr:from>
    <xdr:to>
      <xdr:col>2</xdr:col>
      <xdr:colOff>60938</xdr:colOff>
      <xdr:row>3</xdr:row>
      <xdr:rowOff>89407</xdr:rowOff>
    </xdr:to>
    <xdr:pic>
      <xdr:nvPicPr>
        <xdr:cNvPr id="3" name="1 Imagen" descr="sello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424" y="57395"/>
          <a:ext cx="859572" cy="8526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20</xdr:row>
      <xdr:rowOff>95249</xdr:rowOff>
    </xdr:from>
    <xdr:to>
      <xdr:col>4</xdr:col>
      <xdr:colOff>581025</xdr:colOff>
      <xdr:row>21</xdr:row>
      <xdr:rowOff>180974</xdr:rowOff>
    </xdr:to>
    <xdr:pic>
      <xdr:nvPicPr>
        <xdr:cNvPr id="2" name="Imagen 6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4048124"/>
          <a:ext cx="14287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466725</xdr:colOff>
      <xdr:row>27</xdr:row>
      <xdr:rowOff>123825</xdr:rowOff>
    </xdr:from>
    <xdr:to>
      <xdr:col>4</xdr:col>
      <xdr:colOff>923925</xdr:colOff>
      <xdr:row>29</xdr:row>
      <xdr:rowOff>38100</xdr:rowOff>
    </xdr:to>
    <xdr:pic>
      <xdr:nvPicPr>
        <xdr:cNvPr id="3" name="Imagen 6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5410200"/>
          <a:ext cx="18764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438604</xdr:colOff>
      <xdr:row>0</xdr:row>
      <xdr:rowOff>9525</xdr:rowOff>
    </xdr:from>
    <xdr:to>
      <xdr:col>2</xdr:col>
      <xdr:colOff>1438275</xdr:colOff>
      <xdr:row>4</xdr:row>
      <xdr:rowOff>149225</xdr:rowOff>
    </xdr:to>
    <xdr:pic>
      <xdr:nvPicPr>
        <xdr:cNvPr id="4" name="1 Imagen" descr="sello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654" y="9525"/>
          <a:ext cx="999671" cy="901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19</xdr:row>
      <xdr:rowOff>114300</xdr:rowOff>
    </xdr:from>
    <xdr:to>
      <xdr:col>3</xdr:col>
      <xdr:colOff>723900</xdr:colOff>
      <xdr:row>22</xdr:row>
      <xdr:rowOff>180975</xdr:rowOff>
    </xdr:to>
    <xdr:pic>
      <xdr:nvPicPr>
        <xdr:cNvPr id="3" name="Imagen 32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2790825"/>
          <a:ext cx="13716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476251</xdr:colOff>
      <xdr:row>0</xdr:row>
      <xdr:rowOff>7328</xdr:rowOff>
    </xdr:from>
    <xdr:to>
      <xdr:col>2</xdr:col>
      <xdr:colOff>498231</xdr:colOff>
      <xdr:row>3</xdr:row>
      <xdr:rowOff>95250</xdr:rowOff>
    </xdr:to>
    <xdr:pic>
      <xdr:nvPicPr>
        <xdr:cNvPr id="4" name="1 Imagen" descr="sello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7328"/>
          <a:ext cx="783980" cy="7107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10</xdr:row>
      <xdr:rowOff>133350</xdr:rowOff>
    </xdr:from>
    <xdr:to>
      <xdr:col>7</xdr:col>
      <xdr:colOff>0</xdr:colOff>
      <xdr:row>13</xdr:row>
      <xdr:rowOff>47625</xdr:rowOff>
    </xdr:to>
    <xdr:pic>
      <xdr:nvPicPr>
        <xdr:cNvPr id="3" name="Imagen 32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1866900"/>
          <a:ext cx="10287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373064</xdr:colOff>
      <xdr:row>0</xdr:row>
      <xdr:rowOff>9771</xdr:rowOff>
    </xdr:from>
    <xdr:to>
      <xdr:col>2</xdr:col>
      <xdr:colOff>433510</xdr:colOff>
      <xdr:row>4</xdr:row>
      <xdr:rowOff>47626</xdr:rowOff>
    </xdr:to>
    <xdr:pic>
      <xdr:nvPicPr>
        <xdr:cNvPr id="4" name="1 Imagen" descr="sello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064" y="9771"/>
          <a:ext cx="822446" cy="847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646642</xdr:colOff>
      <xdr:row>15</xdr:row>
      <xdr:rowOff>10584</xdr:rowOff>
    </xdr:from>
    <xdr:to>
      <xdr:col>2</xdr:col>
      <xdr:colOff>419101</xdr:colOff>
      <xdr:row>16</xdr:row>
      <xdr:rowOff>153459</xdr:rowOff>
    </xdr:to>
    <xdr:pic>
      <xdr:nvPicPr>
        <xdr:cNvPr id="2" name="Imagen 32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4059" y="2878667"/>
          <a:ext cx="119062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687719</xdr:colOff>
      <xdr:row>0</xdr:row>
      <xdr:rowOff>0</xdr:rowOff>
    </xdr:from>
    <xdr:to>
      <xdr:col>3</xdr:col>
      <xdr:colOff>819150</xdr:colOff>
      <xdr:row>3</xdr:row>
      <xdr:rowOff>164854</xdr:rowOff>
    </xdr:to>
    <xdr:pic>
      <xdr:nvPicPr>
        <xdr:cNvPr id="3" name="1 Imagen" descr="sello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6994" y="0"/>
          <a:ext cx="893431" cy="7839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14</xdr:row>
      <xdr:rowOff>76200</xdr:rowOff>
    </xdr:from>
    <xdr:to>
      <xdr:col>4</xdr:col>
      <xdr:colOff>246529</xdr:colOff>
      <xdr:row>16</xdr:row>
      <xdr:rowOff>161925</xdr:rowOff>
    </xdr:to>
    <xdr:pic>
      <xdr:nvPicPr>
        <xdr:cNvPr id="5" name="Imagen 327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7637" y="2362200"/>
          <a:ext cx="1976157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994833</xdr:colOff>
      <xdr:row>0</xdr:row>
      <xdr:rowOff>0</xdr:rowOff>
    </xdr:from>
    <xdr:to>
      <xdr:col>3</xdr:col>
      <xdr:colOff>268409</xdr:colOff>
      <xdr:row>4</xdr:row>
      <xdr:rowOff>116416</xdr:rowOff>
    </xdr:to>
    <xdr:pic>
      <xdr:nvPicPr>
        <xdr:cNvPr id="3" name="1 Imagen" descr="sello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8833" y="0"/>
          <a:ext cx="1009243" cy="9313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1</xdr:rowOff>
    </xdr:from>
    <xdr:to>
      <xdr:col>2</xdr:col>
      <xdr:colOff>777876</xdr:colOff>
      <xdr:row>3</xdr:row>
      <xdr:rowOff>127001</xdr:rowOff>
    </xdr:to>
    <xdr:pic>
      <xdr:nvPicPr>
        <xdr:cNvPr id="2" name="1 Imagen" descr="sello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7750" y="1"/>
          <a:ext cx="730251" cy="698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6"/>
  <sheetViews>
    <sheetView topLeftCell="A5" zoomScaleNormal="100" workbookViewId="0">
      <selection activeCell="G27" sqref="G27"/>
    </sheetView>
  </sheetViews>
  <sheetFormatPr baseColWidth="10" defaultColWidth="11.42578125" defaultRowHeight="12.75"/>
  <cols>
    <col min="1" max="1" width="3.85546875" style="105" customWidth="1"/>
    <col min="2" max="2" width="15.85546875" style="105" customWidth="1"/>
    <col min="3" max="3" width="17.140625" style="105" customWidth="1"/>
    <col min="4" max="4" width="8.28515625" style="105" customWidth="1"/>
    <col min="5" max="5" width="6" style="105" bestFit="1" customWidth="1"/>
    <col min="6" max="6" width="13.140625" style="105" customWidth="1"/>
    <col min="7" max="7" width="11" style="105" customWidth="1"/>
    <col min="8" max="8" width="11.42578125" style="105" customWidth="1"/>
    <col min="9" max="9" width="4.140625" style="105" bestFit="1" customWidth="1"/>
    <col min="10" max="10" width="36.7109375" style="105" bestFit="1" customWidth="1"/>
    <col min="11" max="11" width="12" style="105" bestFit="1" customWidth="1"/>
    <col min="12" max="12" width="10.5703125" style="106" customWidth="1"/>
    <col min="13" max="13" width="6.7109375" style="106" customWidth="1"/>
    <col min="14" max="14" width="18.7109375" style="107" customWidth="1"/>
    <col min="15" max="15" width="10.28515625" style="107" customWidth="1"/>
    <col min="16" max="16" width="12" style="108" customWidth="1"/>
    <col min="17" max="19" width="11.42578125" style="91"/>
    <col min="20" max="20" width="12.85546875" style="91" customWidth="1"/>
    <col min="21" max="27" width="11.42578125" style="91"/>
    <col min="28" max="28" width="15.140625" style="91" customWidth="1"/>
    <col min="29" max="16384" width="11.42578125" style="105"/>
  </cols>
  <sheetData>
    <row r="1" spans="1:64" s="90" customFormat="1" ht="12" customHeight="1">
      <c r="A1" s="162" t="s">
        <v>154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64" s="90" customFormat="1" ht="12" customHeight="1">
      <c r="A2" s="162" t="s">
        <v>206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64" s="90" customFormat="1" ht="12" customHeight="1">
      <c r="A3" s="162" t="s">
        <v>138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</row>
    <row r="4" spans="1:64" s="90" customFormat="1" ht="12" customHeight="1">
      <c r="A4" s="162" t="s">
        <v>217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</row>
    <row r="5" spans="1:64" s="91" customFormat="1" ht="13.5" customHeight="1"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3"/>
      <c r="Q5" s="160"/>
      <c r="R5" s="160"/>
      <c r="S5" s="159"/>
      <c r="T5" s="159"/>
      <c r="V5" s="160"/>
      <c r="W5" s="160"/>
      <c r="X5" s="94"/>
      <c r="Y5" s="160"/>
      <c r="Z5" s="160"/>
      <c r="AA5" s="160"/>
      <c r="AB5" s="95"/>
      <c r="AC5" s="95"/>
    </row>
    <row r="6" spans="1:64" s="96" customFormat="1" ht="36">
      <c r="A6" s="116" t="s">
        <v>139</v>
      </c>
      <c r="B6" s="116" t="s">
        <v>140</v>
      </c>
      <c r="C6" s="116" t="s">
        <v>141</v>
      </c>
      <c r="D6" s="116" t="s">
        <v>142</v>
      </c>
      <c r="E6" s="116" t="s">
        <v>143</v>
      </c>
      <c r="F6" s="116" t="s">
        <v>144</v>
      </c>
      <c r="G6" s="116" t="s">
        <v>145</v>
      </c>
      <c r="H6" s="116" t="s">
        <v>146</v>
      </c>
      <c r="I6" s="116" t="s">
        <v>115</v>
      </c>
      <c r="J6" s="116" t="s">
        <v>147</v>
      </c>
      <c r="K6" s="116" t="s">
        <v>148</v>
      </c>
      <c r="L6" s="117" t="s">
        <v>149</v>
      </c>
      <c r="M6" s="117" t="s">
        <v>150</v>
      </c>
      <c r="N6" s="116" t="s">
        <v>151</v>
      </c>
      <c r="O6" s="116" t="s">
        <v>152</v>
      </c>
      <c r="P6" s="116" t="s">
        <v>153</v>
      </c>
    </row>
    <row r="7" spans="1:64" s="103" customFormat="1" ht="12" customHeight="1">
      <c r="A7" s="154"/>
      <c r="B7" s="161"/>
      <c r="C7" s="154"/>
      <c r="D7" s="155"/>
      <c r="E7" s="155"/>
      <c r="F7" s="154"/>
      <c r="G7" s="154"/>
      <c r="H7" s="155"/>
      <c r="I7" s="97"/>
      <c r="J7" s="98"/>
      <c r="K7" s="99"/>
      <c r="L7" s="100"/>
      <c r="M7" s="100"/>
      <c r="N7" s="156"/>
      <c r="O7" s="154"/>
      <c r="P7" s="97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s="103" customFormat="1" ht="12" customHeight="1">
      <c r="A8" s="154"/>
      <c r="B8" s="161"/>
      <c r="C8" s="154"/>
      <c r="D8" s="155"/>
      <c r="E8" s="155"/>
      <c r="F8" s="154"/>
      <c r="G8" s="154"/>
      <c r="H8" s="155"/>
      <c r="I8" s="97"/>
      <c r="J8" s="98"/>
      <c r="K8" s="99"/>
      <c r="L8" s="100"/>
      <c r="M8" s="100"/>
      <c r="N8" s="156"/>
      <c r="O8" s="154"/>
      <c r="P8" s="97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s="103" customFormat="1" ht="12" customHeight="1">
      <c r="A9" s="154"/>
      <c r="B9" s="161"/>
      <c r="C9" s="154"/>
      <c r="D9" s="155"/>
      <c r="E9" s="155"/>
      <c r="F9" s="154"/>
      <c r="G9" s="154"/>
      <c r="H9" s="155"/>
      <c r="I9" s="97"/>
      <c r="J9" s="98"/>
      <c r="K9" s="99"/>
      <c r="L9" s="100"/>
      <c r="M9" s="100"/>
      <c r="N9" s="156"/>
      <c r="O9" s="154"/>
      <c r="P9" s="97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s="103" customFormat="1" ht="12" customHeight="1">
      <c r="A10" s="154"/>
      <c r="B10" s="161"/>
      <c r="C10" s="154"/>
      <c r="D10" s="155"/>
      <c r="E10" s="155"/>
      <c r="F10" s="154"/>
      <c r="G10" s="154"/>
      <c r="H10" s="155"/>
      <c r="I10" s="97"/>
      <c r="J10" s="98"/>
      <c r="K10" s="99"/>
      <c r="L10" s="100"/>
      <c r="M10" s="100"/>
      <c r="N10" s="156"/>
      <c r="O10" s="154"/>
      <c r="P10" s="97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64" s="103" customFormat="1" ht="12" customHeight="1">
      <c r="A11" s="154"/>
      <c r="B11" s="161"/>
      <c r="C11" s="154"/>
      <c r="D11" s="155"/>
      <c r="E11" s="155"/>
      <c r="F11" s="154"/>
      <c r="G11" s="154"/>
      <c r="H11" s="155"/>
      <c r="I11" s="97"/>
      <c r="J11" s="98"/>
      <c r="K11" s="99"/>
      <c r="L11" s="100"/>
      <c r="M11" s="100"/>
      <c r="N11" s="156"/>
      <c r="O11" s="154"/>
      <c r="P11" s="97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64" s="103" customFormat="1" ht="12" customHeight="1">
      <c r="A12" s="154"/>
      <c r="B12" s="161"/>
      <c r="C12" s="154"/>
      <c r="D12" s="155"/>
      <c r="E12" s="155"/>
      <c r="F12" s="154"/>
      <c r="G12" s="154"/>
      <c r="H12" s="155"/>
      <c r="I12" s="97"/>
      <c r="J12" s="98"/>
      <c r="K12" s="99"/>
      <c r="L12" s="100"/>
      <c r="M12" s="100"/>
      <c r="N12" s="156"/>
      <c r="O12" s="154"/>
      <c r="P12" s="97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</row>
    <row r="13" spans="1:64" s="103" customFormat="1" ht="12" customHeight="1">
      <c r="A13" s="154"/>
      <c r="B13" s="161"/>
      <c r="C13" s="154"/>
      <c r="D13" s="155"/>
      <c r="E13" s="155"/>
      <c r="F13" s="154"/>
      <c r="G13" s="154"/>
      <c r="H13" s="155"/>
      <c r="I13" s="97"/>
      <c r="J13" s="98"/>
      <c r="K13" s="99"/>
      <c r="L13" s="100"/>
      <c r="M13" s="100"/>
      <c r="N13" s="156"/>
      <c r="O13" s="154"/>
      <c r="P13" s="97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</row>
    <row r="14" spans="1:64" s="103" customFormat="1" ht="12" customHeight="1">
      <c r="A14" s="154"/>
      <c r="B14" s="161"/>
      <c r="C14" s="154"/>
      <c r="D14" s="155"/>
      <c r="E14" s="155"/>
      <c r="F14" s="154"/>
      <c r="G14" s="154"/>
      <c r="H14" s="155"/>
      <c r="I14" s="97"/>
      <c r="J14" s="98"/>
      <c r="K14" s="99"/>
      <c r="L14" s="100"/>
      <c r="M14" s="100"/>
      <c r="N14" s="156"/>
      <c r="O14" s="154"/>
      <c r="P14" s="97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</row>
    <row r="15" spans="1:64" s="103" customFormat="1" ht="12" customHeight="1">
      <c r="A15" s="154"/>
      <c r="B15" s="161"/>
      <c r="C15" s="154"/>
      <c r="D15" s="155"/>
      <c r="E15" s="155"/>
      <c r="F15" s="154"/>
      <c r="G15" s="154"/>
      <c r="H15" s="155"/>
      <c r="I15" s="97"/>
      <c r="J15" s="98"/>
      <c r="K15" s="99"/>
      <c r="L15" s="100"/>
      <c r="M15" s="100"/>
      <c r="N15" s="156"/>
      <c r="O15" s="154"/>
      <c r="P15" s="97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</row>
    <row r="16" spans="1:64" s="103" customFormat="1" ht="12" customHeight="1">
      <c r="A16" s="154"/>
      <c r="B16" s="161"/>
      <c r="C16" s="154"/>
      <c r="D16" s="155"/>
      <c r="E16" s="155"/>
      <c r="F16" s="154"/>
      <c r="G16" s="154"/>
      <c r="H16" s="155"/>
      <c r="I16" s="97"/>
      <c r="J16" s="98"/>
      <c r="K16" s="99"/>
      <c r="L16" s="100"/>
      <c r="M16" s="100"/>
      <c r="N16" s="156"/>
      <c r="O16" s="154"/>
      <c r="P16" s="97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</row>
    <row r="17" spans="1:64" s="103" customFormat="1" ht="12" customHeight="1">
      <c r="A17" s="154"/>
      <c r="B17" s="161"/>
      <c r="C17" s="154"/>
      <c r="D17" s="155"/>
      <c r="E17" s="155"/>
      <c r="F17" s="154"/>
      <c r="G17" s="154"/>
      <c r="H17" s="155"/>
      <c r="I17" s="97"/>
      <c r="J17" s="98"/>
      <c r="K17" s="99"/>
      <c r="L17" s="100"/>
      <c r="M17" s="100"/>
      <c r="N17" s="156"/>
      <c r="O17" s="154"/>
      <c r="P17" s="97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</row>
    <row r="18" spans="1:64" s="103" customFormat="1" ht="12" customHeight="1">
      <c r="A18" s="154"/>
      <c r="B18" s="161"/>
      <c r="C18" s="154"/>
      <c r="D18" s="155"/>
      <c r="E18" s="155"/>
      <c r="F18" s="154"/>
      <c r="G18" s="154"/>
      <c r="H18" s="155"/>
      <c r="I18" s="97"/>
      <c r="J18" s="98"/>
      <c r="K18" s="99"/>
      <c r="L18" s="100"/>
      <c r="M18" s="100"/>
      <c r="N18" s="156"/>
      <c r="O18" s="154"/>
      <c r="P18" s="97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</row>
    <row r="19" spans="1:64" s="103" customFormat="1" ht="12" customHeight="1">
      <c r="A19" s="154"/>
      <c r="B19" s="161"/>
      <c r="C19" s="154"/>
      <c r="D19" s="155"/>
      <c r="E19" s="155"/>
      <c r="F19" s="154"/>
      <c r="G19" s="154"/>
      <c r="H19" s="155"/>
      <c r="I19" s="97"/>
      <c r="J19" s="98"/>
      <c r="K19" s="99"/>
      <c r="L19" s="100"/>
      <c r="M19" s="100"/>
      <c r="N19" s="156"/>
      <c r="O19" s="154"/>
      <c r="P19" s="97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</row>
    <row r="20" spans="1:64" s="103" customFormat="1" ht="12" customHeight="1">
      <c r="A20" s="154"/>
      <c r="B20" s="161"/>
      <c r="C20" s="154"/>
      <c r="D20" s="155"/>
      <c r="E20" s="155"/>
      <c r="F20" s="154"/>
      <c r="G20" s="154"/>
      <c r="H20" s="155"/>
      <c r="I20" s="97"/>
      <c r="J20" s="98"/>
      <c r="K20" s="99"/>
      <c r="L20" s="100"/>
      <c r="M20" s="100"/>
      <c r="N20" s="156"/>
      <c r="O20" s="154"/>
      <c r="P20" s="97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</row>
    <row r="21" spans="1:64" s="103" customFormat="1" ht="12" customHeight="1">
      <c r="A21" s="154"/>
      <c r="B21" s="161"/>
      <c r="C21" s="154"/>
      <c r="D21" s="155"/>
      <c r="E21" s="155"/>
      <c r="F21" s="154"/>
      <c r="G21" s="154"/>
      <c r="H21" s="155"/>
      <c r="I21" s="97"/>
      <c r="J21" s="98"/>
      <c r="K21" s="99"/>
      <c r="L21" s="100"/>
      <c r="M21" s="100"/>
      <c r="N21" s="156"/>
      <c r="O21" s="154"/>
      <c r="P21" s="97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</row>
    <row r="22" spans="1:64" s="11" customFormat="1" ht="15" customHeight="1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8"/>
      <c r="P22" s="158"/>
    </row>
    <row r="23" spans="1:64" s="11" customFormat="1" ht="14.25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</row>
    <row r="24" spans="1:64" s="11" customFormat="1" ht="14.25" customHeight="1">
      <c r="A24" s="104"/>
      <c r="B24" s="91"/>
      <c r="C24" s="91"/>
      <c r="D24" s="91"/>
      <c r="E24" s="105"/>
      <c r="F24" s="148"/>
      <c r="G24" s="149"/>
      <c r="H24" s="149"/>
      <c r="I24" s="104"/>
      <c r="J24" s="104"/>
      <c r="K24" s="104"/>
      <c r="L24" s="104"/>
      <c r="M24" s="104"/>
      <c r="N24" s="104"/>
      <c r="O24" s="104"/>
      <c r="P24" s="104"/>
    </row>
    <row r="25" spans="1:64" ht="15">
      <c r="C25" s="112"/>
      <c r="D25"/>
      <c r="E25"/>
      <c r="G25" s="112" t="s">
        <v>110</v>
      </c>
    </row>
    <row r="26" spans="1:64" ht="15">
      <c r="C26" s="147"/>
      <c r="D26"/>
      <c r="E26"/>
      <c r="G26" s="147" t="s">
        <v>225</v>
      </c>
    </row>
  </sheetData>
  <mergeCells count="21">
    <mergeCell ref="A1:P1"/>
    <mergeCell ref="A2:P2"/>
    <mergeCell ref="A3:P3"/>
    <mergeCell ref="A4:P4"/>
    <mergeCell ref="Q5:R5"/>
    <mergeCell ref="S5:T5"/>
    <mergeCell ref="V5:W5"/>
    <mergeCell ref="Y5:AA5"/>
    <mergeCell ref="A7:A21"/>
    <mergeCell ref="B7:B21"/>
    <mergeCell ref="C7:C21"/>
    <mergeCell ref="D7:D21"/>
    <mergeCell ref="E7:E21"/>
    <mergeCell ref="F7:F21"/>
    <mergeCell ref="A23:P23"/>
    <mergeCell ref="G7:G21"/>
    <mergeCell ref="H7:H21"/>
    <mergeCell ref="N7:N21"/>
    <mergeCell ref="O7:O21"/>
    <mergeCell ref="A22:N22"/>
    <mergeCell ref="O22:P22"/>
  </mergeCells>
  <pageMargins left="0.43307086614173229" right="0.43307086614173229" top="0.94488188976377963" bottom="0.15748031496062992" header="0.31496062992125984" footer="0.31496062992125984"/>
  <pageSetup paperSize="9" scale="18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6" zoomScaleNormal="100" workbookViewId="0">
      <selection activeCell="F37" sqref="F37"/>
    </sheetView>
  </sheetViews>
  <sheetFormatPr baseColWidth="10" defaultRowHeight="15"/>
  <cols>
    <col min="1" max="1" width="7.7109375" customWidth="1"/>
    <col min="2" max="2" width="26.28515625" customWidth="1"/>
    <col min="3" max="5" width="21.140625" customWidth="1"/>
    <col min="6" max="6" width="27.140625" customWidth="1"/>
    <col min="7" max="7" width="21.140625" customWidth="1"/>
    <col min="8" max="8" width="15.28515625" customWidth="1"/>
  </cols>
  <sheetData>
    <row r="1" spans="1:8">
      <c r="A1" s="163" t="s">
        <v>136</v>
      </c>
      <c r="B1" s="163"/>
      <c r="C1" s="163"/>
      <c r="D1" s="163"/>
      <c r="E1" s="163"/>
      <c r="F1" s="163"/>
      <c r="G1" s="163"/>
      <c r="H1" s="163"/>
    </row>
    <row r="2" spans="1:8">
      <c r="A2" s="163" t="s">
        <v>109</v>
      </c>
      <c r="B2" s="163"/>
      <c r="C2" s="163"/>
      <c r="D2" s="163"/>
      <c r="E2" s="163"/>
      <c r="F2" s="163"/>
      <c r="G2" s="163"/>
      <c r="H2" s="163"/>
    </row>
    <row r="3" spans="1:8">
      <c r="A3" s="164" t="s">
        <v>194</v>
      </c>
      <c r="B3" s="164"/>
      <c r="C3" s="164"/>
      <c r="D3" s="164"/>
      <c r="E3" s="164"/>
      <c r="F3" s="164"/>
      <c r="G3" s="164"/>
      <c r="H3" s="164"/>
    </row>
    <row r="4" spans="1:8">
      <c r="A4" s="163" t="s">
        <v>200</v>
      </c>
      <c r="B4" s="163"/>
      <c r="C4" s="163"/>
      <c r="D4" s="163"/>
      <c r="E4" s="163"/>
      <c r="F4" s="163"/>
      <c r="G4" s="163"/>
      <c r="H4" s="163"/>
    </row>
    <row r="5" spans="1:8">
      <c r="A5" s="130"/>
      <c r="B5" s="13"/>
      <c r="C5" s="13"/>
      <c r="D5" s="13"/>
      <c r="E5" s="13"/>
      <c r="F5" s="13"/>
      <c r="G5" s="13"/>
      <c r="H5" s="13"/>
    </row>
    <row r="7" spans="1:8" ht="30" customHeight="1">
      <c r="A7" s="124" t="s">
        <v>1</v>
      </c>
      <c r="B7" s="125" t="s">
        <v>195</v>
      </c>
      <c r="C7" s="124" t="s">
        <v>196</v>
      </c>
      <c r="D7" s="124" t="s">
        <v>197</v>
      </c>
      <c r="E7" s="151" t="s">
        <v>228</v>
      </c>
      <c r="F7" s="124" t="s">
        <v>198</v>
      </c>
      <c r="G7" s="124" t="s">
        <v>199</v>
      </c>
      <c r="H7" s="124" t="s">
        <v>101</v>
      </c>
    </row>
    <row r="8" spans="1:8">
      <c r="A8" s="9"/>
      <c r="B8" s="70"/>
      <c r="C8" s="9"/>
      <c r="D8" s="9"/>
      <c r="E8" s="9"/>
      <c r="F8" s="9"/>
      <c r="G8" s="9"/>
      <c r="H8" s="9"/>
    </row>
    <row r="9" spans="1:8">
      <c r="A9" s="9"/>
      <c r="B9" s="9"/>
      <c r="C9" s="9"/>
      <c r="D9" s="9"/>
      <c r="E9" s="9"/>
      <c r="F9" s="9"/>
      <c r="G9" s="9"/>
      <c r="H9" s="9"/>
    </row>
    <row r="10" spans="1:8">
      <c r="A10" s="9"/>
      <c r="B10" s="9"/>
      <c r="C10" s="9"/>
      <c r="D10" s="9"/>
      <c r="E10" s="9"/>
      <c r="F10" s="9"/>
      <c r="G10" s="9"/>
      <c r="H10" s="9"/>
    </row>
    <row r="11" spans="1:8">
      <c r="A11" s="9"/>
      <c r="B11" s="9"/>
      <c r="C11" s="9"/>
      <c r="D11" s="9"/>
      <c r="E11" s="9"/>
      <c r="F11" s="9"/>
      <c r="G11" s="9"/>
      <c r="H11" s="9"/>
    </row>
    <row r="12" spans="1:8">
      <c r="A12" s="9"/>
      <c r="B12" s="70"/>
      <c r="C12" s="9"/>
      <c r="D12" s="9"/>
      <c r="E12" s="9"/>
      <c r="F12" s="9"/>
      <c r="G12" s="9"/>
      <c r="H12" s="9"/>
    </row>
    <row r="13" spans="1:8">
      <c r="A13" s="9"/>
      <c r="B13" s="9"/>
      <c r="C13" s="9"/>
      <c r="D13" s="9"/>
      <c r="E13" s="9"/>
      <c r="F13" s="9"/>
      <c r="G13" s="9"/>
      <c r="H13" s="9"/>
    </row>
    <row r="14" spans="1:8">
      <c r="A14" s="9"/>
      <c r="B14" s="9"/>
      <c r="C14" s="9"/>
      <c r="D14" s="9"/>
      <c r="E14" s="9"/>
      <c r="F14" s="9"/>
      <c r="G14" s="9"/>
      <c r="H14" s="9"/>
    </row>
    <row r="15" spans="1:8">
      <c r="A15" s="9"/>
      <c r="B15" s="9"/>
      <c r="C15" s="9"/>
      <c r="D15" s="9"/>
      <c r="E15" s="9"/>
      <c r="F15" s="9"/>
      <c r="G15" s="9"/>
      <c r="H15" s="9"/>
    </row>
    <row r="16" spans="1:8">
      <c r="A16" s="9"/>
      <c r="B16" s="70"/>
      <c r="C16" s="9"/>
      <c r="D16" s="9"/>
      <c r="E16" s="9"/>
      <c r="F16" s="9"/>
      <c r="G16" s="9"/>
      <c r="H16" s="9"/>
    </row>
    <row r="17" spans="1:8">
      <c r="A17" s="9"/>
      <c r="B17" s="9"/>
      <c r="C17" s="9"/>
      <c r="D17" s="9"/>
      <c r="E17" s="9"/>
      <c r="F17" s="9"/>
      <c r="G17" s="9"/>
      <c r="H17" s="9"/>
    </row>
    <row r="18" spans="1:8">
      <c r="A18" s="9"/>
      <c r="B18" s="9"/>
      <c r="C18" s="9"/>
      <c r="D18" s="9"/>
      <c r="E18" s="9"/>
      <c r="F18" s="9"/>
      <c r="G18" s="9"/>
      <c r="H18" s="9"/>
    </row>
    <row r="19" spans="1:8">
      <c r="A19" s="9"/>
      <c r="B19" s="9"/>
      <c r="C19" s="9"/>
      <c r="D19" s="9"/>
      <c r="E19" s="9"/>
      <c r="F19" s="9"/>
      <c r="G19" s="9"/>
      <c r="H19" s="9"/>
    </row>
    <row r="20" spans="1:8">
      <c r="A20" s="9"/>
      <c r="B20" s="70"/>
      <c r="C20" s="9"/>
      <c r="D20" s="9"/>
      <c r="E20" s="9"/>
      <c r="F20" s="9"/>
      <c r="G20" s="9"/>
      <c r="H20" s="9"/>
    </row>
    <row r="21" spans="1:8">
      <c r="A21" s="9"/>
      <c r="B21" s="9"/>
      <c r="C21" s="9"/>
      <c r="D21" s="9"/>
      <c r="E21" s="9"/>
      <c r="F21" s="9"/>
      <c r="G21" s="9"/>
      <c r="H21" s="9"/>
    </row>
    <row r="22" spans="1:8">
      <c r="A22" s="9"/>
      <c r="B22" s="9"/>
      <c r="C22" s="9"/>
      <c r="D22" s="9"/>
      <c r="E22" s="9"/>
      <c r="F22" s="9"/>
      <c r="G22" s="9"/>
      <c r="H22" s="9"/>
    </row>
    <row r="26" spans="1:8">
      <c r="C26" s="140" t="s">
        <v>75</v>
      </c>
      <c r="D26" s="140"/>
      <c r="E26" s="140"/>
      <c r="F26" s="139"/>
      <c r="G26" s="139"/>
      <c r="H26" s="139" t="s">
        <v>111</v>
      </c>
    </row>
    <row r="27" spans="1:8">
      <c r="C27" s="139"/>
      <c r="D27" s="139"/>
      <c r="E27" s="139"/>
      <c r="F27" s="140"/>
      <c r="G27" s="139"/>
      <c r="H27" s="139"/>
    </row>
    <row r="28" spans="1:8">
      <c r="C28" s="139"/>
      <c r="D28" s="139"/>
      <c r="E28" s="141"/>
      <c r="G28" s="139"/>
      <c r="H28" s="139"/>
    </row>
    <row r="29" spans="1:8">
      <c r="C29" s="139"/>
      <c r="D29" s="139"/>
      <c r="E29" s="129" t="s">
        <v>110</v>
      </c>
      <c r="F29" s="139"/>
      <c r="G29" s="139"/>
    </row>
    <row r="30" spans="1:8">
      <c r="C30" s="139"/>
      <c r="D30" s="139"/>
      <c r="E30" s="129" t="s">
        <v>227</v>
      </c>
      <c r="F30" s="139"/>
      <c r="G30" s="139"/>
    </row>
    <row r="31" spans="1:8">
      <c r="C31" s="139"/>
      <c r="D31" s="139"/>
      <c r="E31" s="139"/>
      <c r="F31" s="139"/>
      <c r="G31" s="139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62"/>
  <sheetViews>
    <sheetView topLeftCell="A44" workbookViewId="0">
      <selection activeCell="C65" sqref="C65"/>
    </sheetView>
  </sheetViews>
  <sheetFormatPr baseColWidth="10" defaultRowHeight="15"/>
  <cols>
    <col min="2" max="2" width="8.42578125" customWidth="1"/>
    <col min="3" max="3" width="55.85546875" customWidth="1"/>
    <col min="4" max="4" width="8.140625" customWidth="1"/>
    <col min="5" max="5" width="21" customWidth="1"/>
  </cols>
  <sheetData>
    <row r="1" spans="2:5">
      <c r="B1" s="163" t="s">
        <v>136</v>
      </c>
      <c r="C1" s="163"/>
      <c r="D1" s="163"/>
      <c r="E1" s="163"/>
    </row>
    <row r="2" spans="2:5">
      <c r="B2" s="163" t="s">
        <v>207</v>
      </c>
      <c r="C2" s="163"/>
      <c r="D2" s="163"/>
      <c r="E2" s="163"/>
    </row>
    <row r="3" spans="2:5">
      <c r="B3" s="163" t="s">
        <v>114</v>
      </c>
      <c r="C3" s="163"/>
      <c r="D3" s="163"/>
      <c r="E3" s="163"/>
    </row>
    <row r="4" spans="2:5">
      <c r="B4" s="163" t="s">
        <v>201</v>
      </c>
      <c r="C4" s="163"/>
      <c r="D4" s="163"/>
      <c r="E4" s="163"/>
    </row>
    <row r="5" spans="2:5" ht="15.75" thickBot="1"/>
    <row r="6" spans="2:5" ht="45">
      <c r="B6" s="211" t="s">
        <v>115</v>
      </c>
      <c r="C6" s="226" t="s">
        <v>113</v>
      </c>
      <c r="D6" s="227"/>
      <c r="E6" s="126" t="s">
        <v>155</v>
      </c>
    </row>
    <row r="7" spans="2:5" ht="35.25" thickBot="1">
      <c r="B7" s="212"/>
      <c r="C7" s="226"/>
      <c r="D7" s="227"/>
      <c r="E7" s="127" t="s">
        <v>156</v>
      </c>
    </row>
    <row r="8" spans="2:5">
      <c r="B8" s="114">
        <v>1</v>
      </c>
      <c r="C8" s="233" t="s">
        <v>157</v>
      </c>
      <c r="D8" s="234"/>
      <c r="E8" s="228"/>
    </row>
    <row r="9" spans="2:5">
      <c r="B9" s="115">
        <v>2</v>
      </c>
      <c r="C9" s="235" t="s">
        <v>158</v>
      </c>
      <c r="D9" s="236"/>
      <c r="E9" s="229"/>
    </row>
    <row r="10" spans="2:5">
      <c r="B10" s="115">
        <v>3</v>
      </c>
      <c r="C10" s="235" t="s">
        <v>159</v>
      </c>
      <c r="D10" s="236"/>
      <c r="E10" s="229"/>
    </row>
    <row r="11" spans="2:5">
      <c r="B11" s="115">
        <v>4</v>
      </c>
      <c r="C11" s="235" t="s">
        <v>160</v>
      </c>
      <c r="D11" s="236"/>
      <c r="E11" s="230"/>
    </row>
    <row r="12" spans="2:5">
      <c r="B12" s="115">
        <v>5</v>
      </c>
      <c r="C12" s="235" t="s">
        <v>161</v>
      </c>
      <c r="D12" s="236"/>
      <c r="E12" s="231"/>
    </row>
    <row r="13" spans="2:5">
      <c r="B13" s="115">
        <v>6</v>
      </c>
      <c r="C13" s="235" t="s">
        <v>162</v>
      </c>
      <c r="D13" s="236"/>
      <c r="E13" s="231"/>
    </row>
    <row r="14" spans="2:5">
      <c r="B14" s="115">
        <v>7</v>
      </c>
      <c r="C14" s="235" t="s">
        <v>163</v>
      </c>
      <c r="D14" s="236"/>
      <c r="E14" s="231"/>
    </row>
    <row r="15" spans="2:5">
      <c r="B15" s="115">
        <v>8</v>
      </c>
      <c r="C15" s="235" t="s">
        <v>164</v>
      </c>
      <c r="D15" s="236"/>
      <c r="E15" s="231"/>
    </row>
    <row r="16" spans="2:5">
      <c r="B16" s="115">
        <v>9</v>
      </c>
      <c r="C16" s="235" t="s">
        <v>165</v>
      </c>
      <c r="D16" s="236"/>
      <c r="E16" s="231"/>
    </row>
    <row r="17" spans="2:5">
      <c r="B17" s="115">
        <v>10</v>
      </c>
      <c r="C17" s="235" t="s">
        <v>166</v>
      </c>
      <c r="D17" s="236"/>
      <c r="E17" s="231"/>
    </row>
    <row r="18" spans="2:5">
      <c r="B18" s="115">
        <v>11</v>
      </c>
      <c r="C18" s="235" t="s">
        <v>167</v>
      </c>
      <c r="D18" s="236"/>
      <c r="E18" s="231"/>
    </row>
    <row r="19" spans="2:5">
      <c r="B19" s="115">
        <v>12</v>
      </c>
      <c r="C19" s="235" t="s">
        <v>168</v>
      </c>
      <c r="D19" s="236"/>
      <c r="E19" s="231"/>
    </row>
    <row r="20" spans="2:5">
      <c r="B20" s="115">
        <v>13</v>
      </c>
      <c r="C20" s="235" t="s">
        <v>169</v>
      </c>
      <c r="D20" s="236"/>
      <c r="E20" s="231"/>
    </row>
    <row r="21" spans="2:5">
      <c r="B21" s="115">
        <v>14</v>
      </c>
      <c r="C21" s="235" t="s">
        <v>170</v>
      </c>
      <c r="D21" s="236"/>
      <c r="E21" s="231"/>
    </row>
    <row r="22" spans="2:5">
      <c r="B22" s="115">
        <v>15</v>
      </c>
      <c r="C22" s="235" t="s">
        <v>171</v>
      </c>
      <c r="D22" s="236"/>
      <c r="E22" s="231"/>
    </row>
    <row r="23" spans="2:5">
      <c r="B23" s="115">
        <v>16</v>
      </c>
      <c r="C23" s="235" t="s">
        <v>172</v>
      </c>
      <c r="D23" s="236"/>
      <c r="E23" s="231"/>
    </row>
    <row r="24" spans="2:5">
      <c r="B24" s="115">
        <v>17</v>
      </c>
      <c r="C24" s="235" t="s">
        <v>173</v>
      </c>
      <c r="D24" s="236"/>
      <c r="E24" s="231"/>
    </row>
    <row r="25" spans="2:5">
      <c r="B25" s="115">
        <v>18</v>
      </c>
      <c r="C25" s="235" t="s">
        <v>174</v>
      </c>
      <c r="D25" s="236"/>
      <c r="E25" s="231"/>
    </row>
    <row r="26" spans="2:5">
      <c r="B26" s="115">
        <v>19</v>
      </c>
      <c r="C26" s="235" t="s">
        <v>175</v>
      </c>
      <c r="D26" s="236"/>
      <c r="E26" s="231"/>
    </row>
    <row r="27" spans="2:5">
      <c r="B27" s="115">
        <v>20</v>
      </c>
      <c r="C27" s="235" t="s">
        <v>176</v>
      </c>
      <c r="D27" s="236"/>
      <c r="E27" s="231"/>
    </row>
    <row r="28" spans="2:5">
      <c r="B28" s="115">
        <v>21</v>
      </c>
      <c r="C28" s="235" t="s">
        <v>177</v>
      </c>
      <c r="D28" s="236"/>
      <c r="E28" s="231"/>
    </row>
    <row r="29" spans="2:5">
      <c r="B29" s="115">
        <v>22</v>
      </c>
      <c r="C29" s="235" t="s">
        <v>178</v>
      </c>
      <c r="D29" s="236"/>
      <c r="E29" s="231"/>
    </row>
    <row r="30" spans="2:5">
      <c r="B30" s="115">
        <v>23</v>
      </c>
      <c r="C30" s="235" t="s">
        <v>179</v>
      </c>
      <c r="D30" s="236"/>
      <c r="E30" s="231"/>
    </row>
    <row r="31" spans="2:5">
      <c r="B31" s="115">
        <v>24</v>
      </c>
      <c r="C31" s="235" t="s">
        <v>180</v>
      </c>
      <c r="D31" s="236"/>
      <c r="E31" s="231"/>
    </row>
    <row r="32" spans="2:5">
      <c r="B32" s="115">
        <v>25</v>
      </c>
      <c r="C32" s="235" t="s">
        <v>181</v>
      </c>
      <c r="D32" s="236"/>
      <c r="E32" s="231"/>
    </row>
    <row r="33" spans="2:5">
      <c r="B33" s="115">
        <v>26</v>
      </c>
      <c r="C33" s="235" t="s">
        <v>182</v>
      </c>
      <c r="D33" s="236"/>
      <c r="E33" s="231"/>
    </row>
    <row r="34" spans="2:5">
      <c r="B34" s="115">
        <v>27</v>
      </c>
      <c r="C34" s="235" t="s">
        <v>183</v>
      </c>
      <c r="D34" s="236"/>
      <c r="E34" s="231"/>
    </row>
    <row r="35" spans="2:5">
      <c r="B35" s="115">
        <v>28</v>
      </c>
      <c r="C35" s="235" t="s">
        <v>184</v>
      </c>
      <c r="D35" s="236"/>
      <c r="E35" s="231"/>
    </row>
    <row r="36" spans="2:5">
      <c r="B36" s="115">
        <v>29</v>
      </c>
      <c r="C36" s="235" t="s">
        <v>185</v>
      </c>
      <c r="D36" s="236"/>
      <c r="E36" s="231"/>
    </row>
    <row r="37" spans="2:5">
      <c r="B37" s="115">
        <v>30</v>
      </c>
      <c r="C37" s="235" t="s">
        <v>186</v>
      </c>
      <c r="D37" s="236"/>
      <c r="E37" s="231"/>
    </row>
    <row r="38" spans="2:5">
      <c r="B38" s="115">
        <v>31</v>
      </c>
      <c r="C38" s="235" t="s">
        <v>187</v>
      </c>
      <c r="D38" s="236"/>
      <c r="E38" s="231"/>
    </row>
    <row r="39" spans="2:5">
      <c r="B39" s="115">
        <v>32</v>
      </c>
      <c r="C39" s="235" t="s">
        <v>188</v>
      </c>
      <c r="D39" s="236"/>
      <c r="E39" s="231"/>
    </row>
    <row r="40" spans="2:5">
      <c r="B40" s="115">
        <v>33</v>
      </c>
      <c r="C40" s="235" t="s">
        <v>189</v>
      </c>
      <c r="D40" s="236"/>
      <c r="E40" s="231"/>
    </row>
    <row r="41" spans="2:5">
      <c r="B41" s="115">
        <v>34</v>
      </c>
      <c r="C41" s="235" t="s">
        <v>190</v>
      </c>
      <c r="D41" s="236"/>
      <c r="E41" s="231"/>
    </row>
    <row r="42" spans="2:5">
      <c r="B42" s="115">
        <v>35</v>
      </c>
      <c r="C42" s="235" t="s">
        <v>191</v>
      </c>
      <c r="D42" s="236"/>
      <c r="E42" s="231"/>
    </row>
    <row r="43" spans="2:5" ht="15.75" thickBot="1">
      <c r="B43" s="115">
        <v>36</v>
      </c>
      <c r="C43" s="237" t="s">
        <v>192</v>
      </c>
      <c r="D43" s="238"/>
      <c r="E43" s="232"/>
    </row>
    <row r="44" spans="2:5" ht="15.75" thickBot="1">
      <c r="C44" s="109" t="s">
        <v>120</v>
      </c>
      <c r="D44" s="109"/>
      <c r="E44" s="110">
        <f>SUM(E8:E43)</f>
        <v>0</v>
      </c>
    </row>
    <row r="45" spans="2:5">
      <c r="C45" s="48"/>
      <c r="D45" s="48"/>
    </row>
    <row r="46" spans="2:5">
      <c r="C46" t="s">
        <v>28</v>
      </c>
      <c r="D46" s="11"/>
    </row>
    <row r="47" spans="2:5">
      <c r="D47" s="11"/>
    </row>
    <row r="48" spans="2:5">
      <c r="C48" t="s">
        <v>117</v>
      </c>
      <c r="D48" s="11"/>
    </row>
    <row r="49" spans="2:6">
      <c r="C49" t="s">
        <v>118</v>
      </c>
      <c r="D49" s="11"/>
    </row>
    <row r="50" spans="2:6">
      <c r="D50" s="11"/>
    </row>
    <row r="51" spans="2:6">
      <c r="B51" s="204" t="s">
        <v>116</v>
      </c>
      <c r="C51" s="205"/>
      <c r="D51" s="222"/>
      <c r="E51" s="208">
        <f>+E44</f>
        <v>0</v>
      </c>
    </row>
    <row r="52" spans="2:6">
      <c r="B52" s="206"/>
      <c r="C52" s="207"/>
      <c r="D52" s="222"/>
      <c r="E52" s="208"/>
    </row>
    <row r="53" spans="2:6">
      <c r="B53" s="80"/>
      <c r="C53" s="80"/>
      <c r="D53" s="48"/>
      <c r="E53" s="80"/>
    </row>
    <row r="54" spans="2:6">
      <c r="B54" s="144" t="s">
        <v>193</v>
      </c>
      <c r="C54" s="145"/>
      <c r="D54" s="223"/>
      <c r="E54" s="146">
        <v>36</v>
      </c>
    </row>
    <row r="55" spans="2:6">
      <c r="D55" s="11"/>
    </row>
    <row r="56" spans="2:6">
      <c r="B56" s="209" t="s">
        <v>119</v>
      </c>
      <c r="C56" s="210"/>
      <c r="D56" s="224"/>
      <c r="E56" s="143">
        <f>+E51/E54</f>
        <v>0</v>
      </c>
    </row>
    <row r="57" spans="2:6">
      <c r="D57" s="11"/>
    </row>
    <row r="58" spans="2:6">
      <c r="D58" s="11"/>
    </row>
    <row r="59" spans="2:6">
      <c r="C59" s="11"/>
      <c r="D59" s="11"/>
      <c r="E59" s="11"/>
      <c r="F59" s="11"/>
    </row>
    <row r="60" spans="2:6">
      <c r="C60" s="142" t="s">
        <v>110</v>
      </c>
      <c r="D60" s="225"/>
      <c r="E60" s="142" t="s">
        <v>110</v>
      </c>
      <c r="F60" s="111"/>
    </row>
    <row r="61" spans="2:6">
      <c r="C61" s="112" t="s">
        <v>229</v>
      </c>
      <c r="D61" s="112"/>
      <c r="E61" s="112" t="s">
        <v>18</v>
      </c>
      <c r="F61" s="113"/>
    </row>
    <row r="62" spans="2:6">
      <c r="C62" s="112"/>
      <c r="D62" s="112"/>
      <c r="E62" s="113"/>
      <c r="F62" s="113"/>
    </row>
  </sheetData>
  <mergeCells count="45">
    <mergeCell ref="C43:D43"/>
    <mergeCell ref="C38:D38"/>
    <mergeCell ref="C39:D39"/>
    <mergeCell ref="C40:D40"/>
    <mergeCell ref="C41:D41"/>
    <mergeCell ref="C42:D42"/>
    <mergeCell ref="C33:D33"/>
    <mergeCell ref="C34:D34"/>
    <mergeCell ref="C35:D35"/>
    <mergeCell ref="C36:D36"/>
    <mergeCell ref="C37:D3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C13:D13"/>
    <mergeCell ref="C14:D14"/>
    <mergeCell ref="C15:D15"/>
    <mergeCell ref="C16:D16"/>
    <mergeCell ref="C17:D17"/>
    <mergeCell ref="B51:C52"/>
    <mergeCell ref="E51:E52"/>
    <mergeCell ref="B56:C56"/>
    <mergeCell ref="B1:E1"/>
    <mergeCell ref="B2:E2"/>
    <mergeCell ref="B3:E3"/>
    <mergeCell ref="B4:E4"/>
    <mergeCell ref="B6:B7"/>
    <mergeCell ref="C6:D7"/>
    <mergeCell ref="C8:D8"/>
    <mergeCell ref="C9:D9"/>
    <mergeCell ref="C10:D10"/>
    <mergeCell ref="C11:D11"/>
    <mergeCell ref="C12:D12"/>
  </mergeCells>
  <pageMargins left="0.7" right="0.7" top="0.75" bottom="0.75" header="0.3" footer="0.3"/>
  <pageSetup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18" zoomScaleNormal="100" workbookViewId="0">
      <selection activeCell="A39" sqref="A39"/>
    </sheetView>
  </sheetViews>
  <sheetFormatPr baseColWidth="10" defaultRowHeight="15"/>
  <cols>
    <col min="1" max="1" width="31.85546875" style="44" customWidth="1"/>
    <col min="2" max="2" width="39.28515625" customWidth="1"/>
    <col min="4" max="4" width="26.42578125" customWidth="1"/>
  </cols>
  <sheetData>
    <row r="1" spans="1:4">
      <c r="A1" s="163" t="s">
        <v>108</v>
      </c>
      <c r="B1" s="163"/>
      <c r="C1" s="163"/>
      <c r="D1" s="163"/>
    </row>
    <row r="2" spans="1:4">
      <c r="A2" s="163" t="s">
        <v>109</v>
      </c>
      <c r="B2" s="163"/>
      <c r="C2" s="163"/>
      <c r="D2" s="163"/>
    </row>
    <row r="3" spans="1:4">
      <c r="A3" s="163" t="s">
        <v>232</v>
      </c>
      <c r="B3" s="216"/>
      <c r="C3" s="216"/>
      <c r="D3" s="216"/>
    </row>
    <row r="4" spans="1:4">
      <c r="A4" s="163" t="s">
        <v>200</v>
      </c>
      <c r="B4" s="216"/>
      <c r="C4" s="216"/>
      <c r="D4" s="216"/>
    </row>
    <row r="6" spans="1:4" ht="30">
      <c r="A6" s="128" t="s">
        <v>103</v>
      </c>
      <c r="B6" s="128" t="s">
        <v>104</v>
      </c>
      <c r="C6" s="128" t="s">
        <v>105</v>
      </c>
      <c r="D6" s="124" t="s">
        <v>107</v>
      </c>
    </row>
    <row r="7" spans="1:4">
      <c r="A7" s="47"/>
      <c r="B7" s="43"/>
      <c r="C7" s="43"/>
      <c r="D7" s="27"/>
    </row>
    <row r="8" spans="1:4">
      <c r="A8" s="47"/>
      <c r="B8" s="43"/>
      <c r="C8" s="43"/>
      <c r="D8" s="27"/>
    </row>
    <row r="9" spans="1:4">
      <c r="A9" s="47"/>
      <c r="B9" s="43"/>
      <c r="C9" s="43"/>
      <c r="D9" s="27"/>
    </row>
    <row r="10" spans="1:4">
      <c r="A10" s="45"/>
      <c r="B10" s="43"/>
      <c r="C10" s="43"/>
      <c r="D10" s="27"/>
    </row>
    <row r="11" spans="1:4">
      <c r="A11" s="45"/>
      <c r="B11" s="43"/>
      <c r="C11" s="43"/>
      <c r="D11" s="27"/>
    </row>
    <row r="12" spans="1:4">
      <c r="A12" s="45"/>
      <c r="B12" s="43"/>
      <c r="C12" s="43"/>
      <c r="D12" s="27"/>
    </row>
    <row r="13" spans="1:4">
      <c r="A13" s="45"/>
      <c r="B13" s="43"/>
      <c r="C13" s="43"/>
      <c r="D13" s="27"/>
    </row>
    <row r="14" spans="1:4">
      <c r="A14" s="45"/>
      <c r="B14" s="43"/>
      <c r="C14" s="43"/>
      <c r="D14" s="27"/>
    </row>
    <row r="15" spans="1:4">
      <c r="A15" s="45"/>
      <c r="B15" s="43"/>
      <c r="C15" s="43"/>
      <c r="D15" s="27"/>
    </row>
    <row r="16" spans="1:4">
      <c r="A16" s="45"/>
      <c r="B16" s="43"/>
      <c r="C16" s="43"/>
      <c r="D16" s="27"/>
    </row>
    <row r="17" spans="1:4">
      <c r="A17" s="45"/>
      <c r="B17" s="43"/>
      <c r="C17" s="43"/>
      <c r="D17" s="27"/>
    </row>
    <row r="18" spans="1:4">
      <c r="A18" s="45"/>
      <c r="B18" s="43"/>
      <c r="C18" s="43"/>
      <c r="D18" s="27"/>
    </row>
    <row r="19" spans="1:4">
      <c r="A19" s="45"/>
      <c r="B19" s="43"/>
      <c r="C19" s="43"/>
      <c r="D19" s="27"/>
    </row>
    <row r="20" spans="1:4">
      <c r="A20" s="46"/>
      <c r="B20" s="9"/>
      <c r="C20" s="9"/>
      <c r="D20" s="9"/>
    </row>
    <row r="21" spans="1:4">
      <c r="A21" s="213" t="s">
        <v>106</v>
      </c>
      <c r="B21" s="214"/>
      <c r="C21" s="215"/>
      <c r="D21" s="9"/>
    </row>
    <row r="24" spans="1:4">
      <c r="A24" s="140" t="s">
        <v>75</v>
      </c>
      <c r="B24" s="139"/>
      <c r="C24" s="139" t="s">
        <v>111</v>
      </c>
    </row>
    <row r="25" spans="1:4">
      <c r="A25" s="140"/>
      <c r="B25" s="139"/>
      <c r="C25" s="139"/>
    </row>
    <row r="26" spans="1:4">
      <c r="A26" s="140"/>
      <c r="B26" s="141"/>
      <c r="C26" s="139"/>
    </row>
    <row r="27" spans="1:4">
      <c r="A27" s="140"/>
      <c r="B27" s="129" t="s">
        <v>110</v>
      </c>
      <c r="C27" s="139"/>
    </row>
    <row r="28" spans="1:4">
      <c r="A28" s="140"/>
      <c r="B28" s="129" t="s">
        <v>17</v>
      </c>
      <c r="C28" s="139"/>
    </row>
    <row r="29" spans="1:4">
      <c r="A29" s="140"/>
      <c r="B29" s="129"/>
      <c r="C29" s="139"/>
    </row>
  </sheetData>
  <mergeCells count="5">
    <mergeCell ref="A21:C21"/>
    <mergeCell ref="A3:D3"/>
    <mergeCell ref="A1:D1"/>
    <mergeCell ref="A2:D2"/>
    <mergeCell ref="A4:D4"/>
  </mergeCells>
  <pageMargins left="0.7" right="0.7" top="0.75" bottom="0.75" header="0.3" footer="0.3"/>
  <pageSetup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10" zoomScaleNormal="100" workbookViewId="0">
      <selection activeCell="I31" sqref="I31"/>
    </sheetView>
  </sheetViews>
  <sheetFormatPr baseColWidth="10" defaultRowHeight="15"/>
  <cols>
    <col min="1" max="1" width="7.140625" style="44" customWidth="1"/>
    <col min="2" max="2" width="14" bestFit="1" customWidth="1"/>
    <col min="3" max="3" width="13.140625" customWidth="1"/>
    <col min="4" max="4" width="14.28515625" customWidth="1"/>
    <col min="5" max="14" width="7.42578125" bestFit="1" customWidth="1"/>
  </cols>
  <sheetData>
    <row r="1" spans="1:14">
      <c r="A1" s="163" t="s">
        <v>154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>
      <c r="A2" s="163" t="s">
        <v>109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>
      <c r="A3" s="163" t="s">
        <v>231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>
      <c r="A4" s="163" t="s">
        <v>201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6" spans="1:14" ht="15.75" customHeight="1">
      <c r="A6" s="220" t="s">
        <v>139</v>
      </c>
      <c r="B6" s="220" t="s">
        <v>208</v>
      </c>
      <c r="C6" s="220" t="s">
        <v>3</v>
      </c>
      <c r="D6" s="220" t="s">
        <v>4</v>
      </c>
      <c r="E6" s="221" t="s">
        <v>209</v>
      </c>
      <c r="F6" s="221"/>
      <c r="G6" s="217" t="s">
        <v>210</v>
      </c>
      <c r="H6" s="218"/>
      <c r="I6" s="217" t="s">
        <v>211</v>
      </c>
      <c r="J6" s="218"/>
      <c r="K6" s="217" t="s">
        <v>212</v>
      </c>
      <c r="L6" s="218"/>
      <c r="M6" s="219" t="s">
        <v>213</v>
      </c>
      <c r="N6" s="219"/>
    </row>
    <row r="7" spans="1:14">
      <c r="A7" s="220"/>
      <c r="B7" s="220"/>
      <c r="C7" s="220"/>
      <c r="D7" s="220"/>
      <c r="E7" s="131" t="s">
        <v>214</v>
      </c>
      <c r="F7" s="131" t="s">
        <v>215</v>
      </c>
      <c r="G7" s="131" t="s">
        <v>214</v>
      </c>
      <c r="H7" s="131" t="s">
        <v>215</v>
      </c>
      <c r="I7" s="131" t="s">
        <v>214</v>
      </c>
      <c r="J7" s="131" t="s">
        <v>215</v>
      </c>
      <c r="K7" s="131" t="s">
        <v>214</v>
      </c>
      <c r="L7" s="131" t="s">
        <v>215</v>
      </c>
      <c r="M7" s="131" t="s">
        <v>214</v>
      </c>
      <c r="N7" s="131" t="s">
        <v>215</v>
      </c>
    </row>
    <row r="8" spans="1:14">
      <c r="A8" s="47"/>
      <c r="B8" s="43"/>
      <c r="C8" s="43"/>
      <c r="D8" s="43"/>
      <c r="E8" s="43"/>
      <c r="F8" s="27"/>
      <c r="G8" s="9"/>
      <c r="H8" s="9"/>
      <c r="I8" s="9"/>
      <c r="J8" s="9"/>
      <c r="K8" s="9"/>
      <c r="L8" s="9"/>
      <c r="M8" s="9"/>
      <c r="N8" s="9"/>
    </row>
    <row r="9" spans="1:14">
      <c r="A9" s="47"/>
      <c r="B9" s="43"/>
      <c r="C9" s="43"/>
      <c r="D9" s="43"/>
      <c r="E9" s="43"/>
      <c r="F9" s="27"/>
      <c r="G9" s="9"/>
      <c r="H9" s="9"/>
      <c r="I9" s="9"/>
      <c r="J9" s="9"/>
      <c r="K9" s="9"/>
      <c r="L9" s="9"/>
      <c r="M9" s="9"/>
      <c r="N9" s="9"/>
    </row>
    <row r="10" spans="1:14">
      <c r="A10" s="45"/>
      <c r="B10" s="43"/>
      <c r="C10" s="43"/>
      <c r="D10" s="43"/>
      <c r="E10" s="43"/>
      <c r="F10" s="27"/>
      <c r="G10" s="9"/>
      <c r="H10" s="9"/>
      <c r="I10" s="9"/>
      <c r="J10" s="9"/>
      <c r="K10" s="9"/>
      <c r="L10" s="9"/>
      <c r="M10" s="9"/>
      <c r="N10" s="9"/>
    </row>
    <row r="11" spans="1:14">
      <c r="A11" s="45"/>
      <c r="B11" s="43"/>
      <c r="C11" s="43"/>
      <c r="D11" s="43"/>
      <c r="E11" s="43"/>
      <c r="F11" s="27"/>
      <c r="G11" s="9"/>
      <c r="H11" s="9"/>
      <c r="I11" s="9"/>
      <c r="J11" s="9"/>
      <c r="K11" s="9"/>
      <c r="L11" s="9"/>
      <c r="M11" s="9"/>
      <c r="N11" s="9"/>
    </row>
    <row r="12" spans="1:14">
      <c r="A12" s="45"/>
      <c r="B12" s="43"/>
      <c r="C12" s="43"/>
      <c r="D12" s="43"/>
      <c r="E12" s="43"/>
      <c r="F12" s="27"/>
      <c r="G12" s="9"/>
      <c r="H12" s="9"/>
      <c r="I12" s="9"/>
      <c r="J12" s="9"/>
      <c r="K12" s="9"/>
      <c r="L12" s="9"/>
      <c r="M12" s="9"/>
      <c r="N12" s="9"/>
    </row>
    <row r="13" spans="1:14">
      <c r="A13" s="45"/>
      <c r="B13" s="43"/>
      <c r="C13" s="43"/>
      <c r="D13" s="43"/>
      <c r="E13" s="43"/>
      <c r="F13" s="27"/>
      <c r="G13" s="9"/>
      <c r="H13" s="9"/>
      <c r="I13" s="9"/>
      <c r="J13" s="9"/>
      <c r="K13" s="9"/>
      <c r="L13" s="9"/>
      <c r="M13" s="9"/>
      <c r="N13" s="9"/>
    </row>
    <row r="14" spans="1:14">
      <c r="A14" s="45"/>
      <c r="B14" s="43"/>
      <c r="C14" s="43"/>
      <c r="D14" s="43"/>
      <c r="E14" s="43"/>
      <c r="F14" s="27"/>
      <c r="G14" s="9"/>
      <c r="H14" s="9"/>
      <c r="I14" s="9"/>
      <c r="J14" s="9"/>
      <c r="K14" s="9"/>
      <c r="L14" s="9"/>
      <c r="M14" s="9"/>
      <c r="N14" s="9"/>
    </row>
    <row r="15" spans="1:14">
      <c r="A15" s="45"/>
      <c r="B15" s="43"/>
      <c r="C15" s="43"/>
      <c r="D15" s="43"/>
      <c r="E15" s="43"/>
      <c r="F15" s="27"/>
      <c r="G15" s="9"/>
      <c r="H15" s="9"/>
      <c r="I15" s="9"/>
      <c r="J15" s="9"/>
      <c r="K15" s="9"/>
      <c r="L15" s="9"/>
      <c r="M15" s="9"/>
      <c r="N15" s="9"/>
    </row>
    <row r="16" spans="1:14">
      <c r="A16" s="45"/>
      <c r="B16" s="43"/>
      <c r="C16" s="43"/>
      <c r="D16" s="43"/>
      <c r="E16" s="43"/>
      <c r="F16" s="27"/>
      <c r="G16" s="9"/>
      <c r="H16" s="9"/>
      <c r="I16" s="9"/>
      <c r="J16" s="9"/>
      <c r="K16" s="9"/>
      <c r="L16" s="9"/>
      <c r="M16" s="9"/>
      <c r="N16" s="9"/>
    </row>
    <row r="17" spans="1:14">
      <c r="A17" s="45"/>
      <c r="B17" s="43"/>
      <c r="C17" s="43"/>
      <c r="D17" s="43"/>
      <c r="E17" s="43"/>
      <c r="F17" s="27"/>
      <c r="G17" s="9"/>
      <c r="H17" s="9"/>
      <c r="I17" s="9"/>
      <c r="J17" s="9"/>
      <c r="K17" s="9"/>
      <c r="L17" s="9"/>
      <c r="M17" s="9"/>
      <c r="N17" s="9"/>
    </row>
    <row r="18" spans="1:14">
      <c r="A18" s="45"/>
      <c r="B18" s="43"/>
      <c r="C18" s="43"/>
      <c r="D18" s="43"/>
      <c r="E18" s="43"/>
      <c r="F18" s="27"/>
      <c r="G18" s="9"/>
      <c r="H18" s="9"/>
      <c r="I18" s="9"/>
      <c r="J18" s="9"/>
      <c r="K18" s="9"/>
      <c r="L18" s="9"/>
      <c r="M18" s="9"/>
      <c r="N18" s="9"/>
    </row>
    <row r="19" spans="1:14">
      <c r="A19" s="45"/>
      <c r="B19" s="43"/>
      <c r="C19" s="43"/>
      <c r="D19" s="43"/>
      <c r="E19" s="43"/>
      <c r="F19" s="27"/>
      <c r="G19" s="9"/>
      <c r="H19" s="9"/>
      <c r="I19" s="9"/>
      <c r="J19" s="9"/>
      <c r="K19" s="9"/>
      <c r="L19" s="9"/>
      <c r="M19" s="9"/>
      <c r="N19" s="9"/>
    </row>
    <row r="20" spans="1:14">
      <c r="A20" s="46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>
      <c r="A21" s="137" t="s">
        <v>223</v>
      </c>
      <c r="B21" s="138"/>
    </row>
    <row r="23" spans="1:14">
      <c r="B23" s="140" t="s">
        <v>75</v>
      </c>
      <c r="C23" s="139"/>
      <c r="D23" s="139" t="s">
        <v>111</v>
      </c>
    </row>
    <row r="24" spans="1:14">
      <c r="B24" s="140"/>
      <c r="C24" s="139"/>
      <c r="D24" s="139"/>
    </row>
    <row r="25" spans="1:14">
      <c r="B25" s="140"/>
      <c r="C25" s="141"/>
      <c r="D25" s="139"/>
    </row>
    <row r="26" spans="1:14">
      <c r="B26" s="140"/>
      <c r="C26" s="129" t="s">
        <v>110</v>
      </c>
      <c r="D26" s="139"/>
    </row>
    <row r="27" spans="1:14">
      <c r="B27" s="140"/>
      <c r="C27" s="129" t="s">
        <v>17</v>
      </c>
      <c r="D27" s="139"/>
    </row>
    <row r="28" spans="1:14">
      <c r="B28" s="132"/>
      <c r="C28" s="133"/>
      <c r="D28" s="132"/>
      <c r="E28" s="132"/>
    </row>
    <row r="29" spans="1:14">
      <c r="B29" s="132"/>
      <c r="C29" s="134"/>
      <c r="D29" s="132"/>
      <c r="E29" s="132"/>
    </row>
  </sheetData>
  <mergeCells count="13">
    <mergeCell ref="I6:J6"/>
    <mergeCell ref="K6:L6"/>
    <mergeCell ref="M6:N6"/>
    <mergeCell ref="A1:N1"/>
    <mergeCell ref="A2:N2"/>
    <mergeCell ref="A3:N3"/>
    <mergeCell ref="A4:N4"/>
    <mergeCell ref="A6:A7"/>
    <mergeCell ref="B6:B7"/>
    <mergeCell ref="C6:C7"/>
    <mergeCell ref="D6:D7"/>
    <mergeCell ref="E6:F6"/>
    <mergeCell ref="G6:H6"/>
  </mergeCells>
  <pageMargins left="0.7" right="0.7" top="0.75" bottom="0.75" header="0.3" footer="0.3"/>
  <pageSetup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8" zoomScaleNormal="100" workbookViewId="0">
      <selection activeCell="A29" sqref="A29"/>
    </sheetView>
  </sheetViews>
  <sheetFormatPr baseColWidth="10" defaultRowHeight="15"/>
  <cols>
    <col min="1" max="1" width="7.140625" style="44" customWidth="1"/>
    <col min="2" max="2" width="19.5703125" bestFit="1" customWidth="1"/>
    <col min="3" max="3" width="17.5703125" customWidth="1"/>
    <col min="4" max="4" width="16.5703125" customWidth="1"/>
    <col min="5" max="5" width="14.7109375" customWidth="1"/>
    <col min="6" max="6" width="26.42578125" customWidth="1"/>
  </cols>
  <sheetData>
    <row r="1" spans="1:6">
      <c r="A1" s="163" t="s">
        <v>154</v>
      </c>
      <c r="B1" s="163"/>
      <c r="C1" s="163"/>
      <c r="D1" s="163"/>
      <c r="E1" s="163"/>
      <c r="F1" s="163"/>
    </row>
    <row r="2" spans="1:6">
      <c r="A2" s="163" t="s">
        <v>109</v>
      </c>
      <c r="B2" s="163"/>
      <c r="C2" s="163"/>
      <c r="D2" s="163"/>
      <c r="E2" s="163"/>
      <c r="F2" s="163"/>
    </row>
    <row r="3" spans="1:6">
      <c r="A3" s="163" t="s">
        <v>230</v>
      </c>
      <c r="B3" s="216"/>
      <c r="C3" s="216"/>
      <c r="D3" s="216"/>
      <c r="E3" s="216"/>
      <c r="F3" s="216"/>
    </row>
    <row r="4" spans="1:6">
      <c r="A4" s="163" t="s">
        <v>224</v>
      </c>
      <c r="B4" s="216"/>
      <c r="C4" s="216"/>
      <c r="D4" s="216"/>
      <c r="E4" s="216"/>
      <c r="F4" s="216"/>
    </row>
    <row r="5" spans="1:6">
      <c r="A5" s="163" t="s">
        <v>233</v>
      </c>
      <c r="B5" s="216"/>
      <c r="C5" s="216"/>
      <c r="D5" s="216"/>
      <c r="E5" s="216"/>
      <c r="F5" s="216"/>
    </row>
    <row r="7" spans="1:6">
      <c r="A7" s="128" t="s">
        <v>139</v>
      </c>
      <c r="B7" s="128" t="s">
        <v>208</v>
      </c>
      <c r="C7" s="128" t="s">
        <v>3</v>
      </c>
      <c r="D7" s="128" t="s">
        <v>4</v>
      </c>
      <c r="E7" s="128" t="s">
        <v>216</v>
      </c>
      <c r="F7" s="128" t="s">
        <v>215</v>
      </c>
    </row>
    <row r="8" spans="1:6">
      <c r="A8" s="47"/>
      <c r="B8" s="43"/>
      <c r="C8" s="43"/>
      <c r="D8" s="43"/>
      <c r="E8" s="43"/>
      <c r="F8" s="27"/>
    </row>
    <row r="9" spans="1:6">
      <c r="A9" s="47"/>
      <c r="B9" s="43"/>
      <c r="C9" s="43"/>
      <c r="D9" s="43"/>
      <c r="E9" s="43"/>
      <c r="F9" s="27"/>
    </row>
    <row r="10" spans="1:6">
      <c r="A10" s="47"/>
      <c r="B10" s="43"/>
      <c r="C10" s="43"/>
      <c r="D10" s="43"/>
      <c r="E10" s="43"/>
      <c r="F10" s="27"/>
    </row>
    <row r="11" spans="1:6">
      <c r="A11" s="45"/>
      <c r="B11" s="43"/>
      <c r="C11" s="43"/>
      <c r="D11" s="43"/>
      <c r="E11" s="43"/>
      <c r="F11" s="27"/>
    </row>
    <row r="12" spans="1:6">
      <c r="A12" s="45"/>
      <c r="B12" s="43"/>
      <c r="C12" s="43"/>
      <c r="D12" s="43"/>
      <c r="E12" s="43"/>
      <c r="F12" s="27"/>
    </row>
    <row r="13" spans="1:6">
      <c r="A13" s="45"/>
      <c r="B13" s="43"/>
      <c r="C13" s="43"/>
      <c r="D13" s="43"/>
      <c r="E13" s="43"/>
      <c r="F13" s="27"/>
    </row>
    <row r="14" spans="1:6">
      <c r="A14" s="45"/>
      <c r="B14" s="43"/>
      <c r="C14" s="43"/>
      <c r="D14" s="43"/>
      <c r="E14" s="43"/>
      <c r="F14" s="27"/>
    </row>
    <row r="15" spans="1:6">
      <c r="A15" s="45"/>
      <c r="B15" s="43"/>
      <c r="C15" s="43"/>
      <c r="D15" s="43"/>
      <c r="E15" s="43"/>
      <c r="F15" s="27"/>
    </row>
    <row r="16" spans="1:6">
      <c r="A16" s="45"/>
      <c r="B16" s="43"/>
      <c r="C16" s="43"/>
      <c r="D16" s="43"/>
      <c r="E16" s="43"/>
      <c r="F16" s="27"/>
    </row>
    <row r="17" spans="1:6">
      <c r="A17" s="45"/>
      <c r="B17" s="43"/>
      <c r="C17" s="43"/>
      <c r="D17" s="43"/>
      <c r="E17" s="43"/>
      <c r="F17" s="27"/>
    </row>
    <row r="18" spans="1:6">
      <c r="A18" s="45"/>
      <c r="B18" s="43"/>
      <c r="C18" s="43"/>
      <c r="D18" s="43"/>
      <c r="E18" s="43"/>
      <c r="F18" s="27"/>
    </row>
    <row r="19" spans="1:6">
      <c r="A19" s="45"/>
      <c r="B19" s="43"/>
      <c r="C19" s="43"/>
      <c r="D19" s="43"/>
      <c r="E19" s="43"/>
      <c r="F19" s="27"/>
    </row>
    <row r="20" spans="1:6">
      <c r="A20" s="45"/>
      <c r="B20" s="43"/>
      <c r="C20" s="43"/>
      <c r="D20" s="43"/>
      <c r="E20" s="43"/>
      <c r="F20" s="27"/>
    </row>
    <row r="21" spans="1:6">
      <c r="A21" s="46"/>
      <c r="B21" s="9"/>
      <c r="C21" s="9"/>
      <c r="D21" s="9"/>
      <c r="E21" s="9"/>
      <c r="F21" s="9"/>
    </row>
    <row r="22" spans="1:6">
      <c r="A22" s="137" t="s">
        <v>223</v>
      </c>
      <c r="B22" s="138"/>
    </row>
    <row r="23" spans="1:6">
      <c r="A23" s="137"/>
      <c r="B23" s="138"/>
    </row>
    <row r="24" spans="1:6">
      <c r="B24" s="140" t="s">
        <v>75</v>
      </c>
      <c r="C24" s="139"/>
      <c r="D24" s="139" t="s">
        <v>111</v>
      </c>
      <c r="E24" s="135"/>
    </row>
    <row r="25" spans="1:6">
      <c r="B25" s="140"/>
      <c r="C25" s="139"/>
      <c r="D25" s="139"/>
      <c r="E25" s="132"/>
    </row>
    <row r="26" spans="1:6">
      <c r="B26" s="140"/>
      <c r="C26" s="141"/>
      <c r="D26" s="139"/>
      <c r="E26" s="132"/>
    </row>
    <row r="27" spans="1:6">
      <c r="B27" s="140"/>
      <c r="C27" s="129" t="s">
        <v>110</v>
      </c>
      <c r="D27" s="139"/>
      <c r="E27" s="132"/>
    </row>
    <row r="28" spans="1:6">
      <c r="B28" s="140"/>
      <c r="C28" s="129" t="s">
        <v>17</v>
      </c>
      <c r="D28" s="139"/>
      <c r="E28" s="132"/>
    </row>
    <row r="29" spans="1:6">
      <c r="B29" s="132"/>
      <c r="C29" s="133"/>
      <c r="D29" s="132"/>
      <c r="E29" s="132"/>
    </row>
    <row r="30" spans="1:6">
      <c r="B30" s="132"/>
      <c r="C30" s="134"/>
      <c r="D30" s="132"/>
      <c r="E30" s="132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orientation="portrait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7" zoomScaleNormal="100" workbookViewId="0">
      <selection activeCell="A28" sqref="A28"/>
    </sheetView>
  </sheetViews>
  <sheetFormatPr baseColWidth="10" defaultRowHeight="15"/>
  <cols>
    <col min="1" max="1" width="7.140625" style="44" customWidth="1"/>
    <col min="2" max="2" width="19.5703125" bestFit="1" customWidth="1"/>
    <col min="3" max="3" width="17.5703125" customWidth="1"/>
    <col min="4" max="4" width="16.5703125" customWidth="1"/>
    <col min="5" max="5" width="12.28515625" bestFit="1" customWidth="1"/>
    <col min="6" max="6" width="10" customWidth="1"/>
  </cols>
  <sheetData>
    <row r="1" spans="1:6">
      <c r="A1" s="163" t="s">
        <v>154</v>
      </c>
      <c r="B1" s="163"/>
      <c r="C1" s="163"/>
      <c r="D1" s="163"/>
      <c r="E1" s="163"/>
      <c r="F1" s="163"/>
    </row>
    <row r="2" spans="1:6">
      <c r="A2" s="163" t="s">
        <v>109</v>
      </c>
      <c r="B2" s="163"/>
      <c r="C2" s="163"/>
      <c r="D2" s="163"/>
      <c r="E2" s="163"/>
      <c r="F2" s="163"/>
    </row>
    <row r="3" spans="1:6">
      <c r="A3" s="163" t="s">
        <v>218</v>
      </c>
      <c r="B3" s="163"/>
      <c r="C3" s="163"/>
      <c r="D3" s="163"/>
      <c r="E3" s="163"/>
      <c r="F3" s="163"/>
    </row>
    <row r="4" spans="1:6">
      <c r="A4" s="163" t="s">
        <v>201</v>
      </c>
      <c r="B4" s="163"/>
      <c r="C4" s="163"/>
      <c r="D4" s="163"/>
      <c r="E4" s="163"/>
      <c r="F4" s="163"/>
    </row>
    <row r="6" spans="1:6">
      <c r="A6" s="128" t="s">
        <v>139</v>
      </c>
      <c r="B6" s="128" t="s">
        <v>208</v>
      </c>
      <c r="C6" s="128" t="s">
        <v>3</v>
      </c>
      <c r="D6" s="128" t="s">
        <v>4</v>
      </c>
      <c r="E6" s="128" t="s">
        <v>216</v>
      </c>
      <c r="F6" s="128" t="s">
        <v>215</v>
      </c>
    </row>
    <row r="7" spans="1:6">
      <c r="A7" s="47"/>
      <c r="B7" s="43"/>
      <c r="C7" s="43"/>
      <c r="D7" s="43"/>
      <c r="E7" s="43"/>
      <c r="F7" s="27"/>
    </row>
    <row r="8" spans="1:6">
      <c r="A8" s="47"/>
      <c r="B8" s="43"/>
      <c r="C8" s="43"/>
      <c r="D8" s="43"/>
      <c r="E8" s="43"/>
      <c r="F8" s="27"/>
    </row>
    <row r="9" spans="1:6">
      <c r="A9" s="47"/>
      <c r="B9" s="43"/>
      <c r="C9" s="43"/>
      <c r="D9" s="43"/>
      <c r="E9" s="43"/>
      <c r="F9" s="27"/>
    </row>
    <row r="10" spans="1:6">
      <c r="A10" s="45"/>
      <c r="B10" s="43"/>
      <c r="C10" s="43"/>
      <c r="D10" s="43"/>
      <c r="E10" s="43"/>
      <c r="F10" s="27"/>
    </row>
    <row r="11" spans="1:6">
      <c r="A11" s="45"/>
      <c r="B11" s="43"/>
      <c r="C11" s="43"/>
      <c r="D11" s="43"/>
      <c r="E11" s="43"/>
      <c r="F11" s="27"/>
    </row>
    <row r="12" spans="1:6">
      <c r="A12" s="45"/>
      <c r="B12" s="43"/>
      <c r="C12" s="43"/>
      <c r="D12" s="43"/>
      <c r="E12" s="43"/>
      <c r="F12" s="27"/>
    </row>
    <row r="13" spans="1:6">
      <c r="A13" s="45"/>
      <c r="B13" s="43"/>
      <c r="C13" s="43"/>
      <c r="D13" s="43"/>
      <c r="E13" s="43"/>
      <c r="F13" s="27"/>
    </row>
    <row r="14" spans="1:6">
      <c r="A14" s="45"/>
      <c r="B14" s="43"/>
      <c r="C14" s="43"/>
      <c r="D14" s="43"/>
      <c r="E14" s="43"/>
      <c r="F14" s="27"/>
    </row>
    <row r="15" spans="1:6">
      <c r="A15" s="45"/>
      <c r="B15" s="43"/>
      <c r="C15" s="43"/>
      <c r="D15" s="43"/>
      <c r="E15" s="43"/>
      <c r="F15" s="27"/>
    </row>
    <row r="16" spans="1:6">
      <c r="A16" s="45"/>
      <c r="B16" s="43"/>
      <c r="C16" s="43"/>
      <c r="D16" s="43"/>
      <c r="E16" s="43"/>
      <c r="F16" s="27"/>
    </row>
    <row r="17" spans="1:6">
      <c r="A17" s="45"/>
      <c r="B17" s="43"/>
      <c r="C17" s="43"/>
      <c r="D17" s="43"/>
      <c r="E17" s="43"/>
      <c r="F17" s="27"/>
    </row>
    <row r="18" spans="1:6">
      <c r="A18" s="45"/>
      <c r="B18" s="43"/>
      <c r="C18" s="43"/>
      <c r="D18" s="43"/>
      <c r="E18" s="43"/>
      <c r="F18" s="27"/>
    </row>
    <row r="19" spans="1:6">
      <c r="A19" s="45"/>
      <c r="B19" s="43"/>
      <c r="C19" s="43"/>
      <c r="D19" s="43"/>
      <c r="E19" s="43"/>
      <c r="F19" s="27"/>
    </row>
    <row r="20" spans="1:6">
      <c r="A20" s="46"/>
      <c r="B20" s="9"/>
      <c r="C20" s="9"/>
      <c r="D20" s="9"/>
      <c r="E20" s="9"/>
      <c r="F20" s="9"/>
    </row>
    <row r="21" spans="1:6">
      <c r="A21" s="137" t="s">
        <v>223</v>
      </c>
    </row>
    <row r="22" spans="1:6">
      <c r="A22" s="137"/>
    </row>
    <row r="23" spans="1:6">
      <c r="B23" s="140" t="s">
        <v>75</v>
      </c>
      <c r="C23" s="139"/>
      <c r="D23" s="139" t="s">
        <v>111</v>
      </c>
      <c r="E23" s="135"/>
    </row>
    <row r="24" spans="1:6">
      <c r="B24" s="140"/>
      <c r="C24" s="139"/>
      <c r="D24" s="139"/>
      <c r="E24" s="132"/>
    </row>
    <row r="25" spans="1:6">
      <c r="B25" s="140"/>
      <c r="C25" s="141"/>
      <c r="D25" s="139"/>
      <c r="E25" s="132"/>
    </row>
    <row r="26" spans="1:6">
      <c r="B26" s="140"/>
      <c r="C26" s="129" t="s">
        <v>110</v>
      </c>
      <c r="D26" s="139"/>
      <c r="E26" s="132"/>
    </row>
    <row r="27" spans="1:6">
      <c r="B27" s="140"/>
      <c r="C27" s="129" t="s">
        <v>17</v>
      </c>
      <c r="D27" s="139"/>
      <c r="E27" s="132"/>
    </row>
    <row r="28" spans="1:6">
      <c r="B28" s="132"/>
      <c r="C28" s="133"/>
      <c r="D28" s="132"/>
      <c r="E28" s="132"/>
    </row>
    <row r="29" spans="1:6">
      <c r="B29" s="132"/>
      <c r="C29" s="134"/>
      <c r="D29" s="132"/>
      <c r="E29" s="132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8" zoomScale="142" zoomScaleNormal="142" workbookViewId="0">
      <selection activeCell="A32" sqref="A32"/>
    </sheetView>
  </sheetViews>
  <sheetFormatPr baseColWidth="10" defaultRowHeight="15"/>
  <cols>
    <col min="1" max="1" width="7.140625" style="44" customWidth="1"/>
    <col min="2" max="2" width="19.5703125" bestFit="1" customWidth="1"/>
    <col min="3" max="3" width="17.5703125" customWidth="1"/>
    <col min="4" max="4" width="16.5703125" customWidth="1"/>
    <col min="5" max="5" width="16" bestFit="1" customWidth="1"/>
    <col min="6" max="6" width="13.85546875" customWidth="1"/>
    <col min="7" max="7" width="16.42578125" customWidth="1"/>
  </cols>
  <sheetData>
    <row r="1" spans="1:7">
      <c r="A1" s="163" t="s">
        <v>154</v>
      </c>
      <c r="B1" s="163"/>
      <c r="C1" s="163"/>
      <c r="D1" s="163"/>
      <c r="E1" s="163"/>
      <c r="F1" s="163"/>
      <c r="G1" s="163"/>
    </row>
    <row r="2" spans="1:7">
      <c r="A2" s="163" t="s">
        <v>109</v>
      </c>
      <c r="B2" s="163"/>
      <c r="C2" s="163"/>
      <c r="D2" s="163"/>
      <c r="E2" s="163"/>
      <c r="F2" s="163"/>
      <c r="G2" s="163"/>
    </row>
    <row r="3" spans="1:7">
      <c r="A3" s="163" t="s">
        <v>234</v>
      </c>
      <c r="B3" s="163"/>
      <c r="C3" s="163"/>
      <c r="D3" s="163"/>
      <c r="E3" s="163"/>
      <c r="F3" s="163"/>
      <c r="G3" s="163"/>
    </row>
    <row r="4" spans="1:7">
      <c r="A4" s="163" t="s">
        <v>219</v>
      </c>
      <c r="B4" s="163"/>
      <c r="C4" s="163"/>
      <c r="D4" s="163"/>
      <c r="E4" s="163"/>
      <c r="F4" s="163"/>
      <c r="G4" s="163"/>
    </row>
    <row r="6" spans="1:7" ht="30">
      <c r="A6" s="128" t="s">
        <v>139</v>
      </c>
      <c r="B6" s="128" t="s">
        <v>208</v>
      </c>
      <c r="C6" s="128" t="s">
        <v>3</v>
      </c>
      <c r="D6" s="128" t="s">
        <v>4</v>
      </c>
      <c r="E6" s="128" t="s">
        <v>220</v>
      </c>
      <c r="F6" s="124" t="s">
        <v>221</v>
      </c>
      <c r="G6" s="128" t="s">
        <v>222</v>
      </c>
    </row>
    <row r="7" spans="1:7">
      <c r="A7" s="47"/>
      <c r="B7" s="43"/>
      <c r="C7" s="43"/>
      <c r="D7" s="43"/>
      <c r="E7" s="43"/>
      <c r="F7" s="27"/>
      <c r="G7" s="9"/>
    </row>
    <row r="8" spans="1:7">
      <c r="A8" s="47"/>
      <c r="B8" s="43"/>
      <c r="C8" s="43"/>
      <c r="D8" s="43"/>
      <c r="E8" s="43"/>
      <c r="F8" s="27"/>
      <c r="G8" s="9"/>
    </row>
    <row r="9" spans="1:7">
      <c r="A9" s="47"/>
      <c r="B9" s="43"/>
      <c r="C9" s="43"/>
      <c r="D9" s="43"/>
      <c r="E9" s="43"/>
      <c r="F9" s="27"/>
      <c r="G9" s="9"/>
    </row>
    <row r="10" spans="1:7">
      <c r="A10" s="45"/>
      <c r="B10" s="43"/>
      <c r="C10" s="43"/>
      <c r="D10" s="43"/>
      <c r="E10" s="43"/>
      <c r="F10" s="27"/>
      <c r="G10" s="9"/>
    </row>
    <row r="11" spans="1:7">
      <c r="A11" s="45"/>
      <c r="B11" s="43"/>
      <c r="C11" s="43"/>
      <c r="D11" s="43"/>
      <c r="E11" s="43"/>
      <c r="F11" s="27"/>
      <c r="G11" s="9"/>
    </row>
    <row r="12" spans="1:7">
      <c r="A12" s="45"/>
      <c r="B12" s="43"/>
      <c r="C12" s="43"/>
      <c r="D12" s="43"/>
      <c r="E12" s="43"/>
      <c r="F12" s="27"/>
      <c r="G12" s="9"/>
    </row>
    <row r="13" spans="1:7">
      <c r="A13" s="45"/>
      <c r="B13" s="43"/>
      <c r="C13" s="43"/>
      <c r="D13" s="43"/>
      <c r="E13" s="43"/>
      <c r="F13" s="27"/>
      <c r="G13" s="9"/>
    </row>
    <row r="14" spans="1:7">
      <c r="A14" s="45"/>
      <c r="B14" s="43"/>
      <c r="C14" s="43"/>
      <c r="D14" s="43"/>
      <c r="E14" s="43"/>
      <c r="F14" s="27"/>
      <c r="G14" s="9"/>
    </row>
    <row r="15" spans="1:7">
      <c r="A15" s="45"/>
      <c r="B15" s="43"/>
      <c r="C15" s="43"/>
      <c r="D15" s="43"/>
      <c r="E15" s="43"/>
      <c r="F15" s="27"/>
      <c r="G15" s="9"/>
    </row>
    <row r="16" spans="1:7">
      <c r="A16" s="45"/>
      <c r="B16" s="43"/>
      <c r="C16" s="43"/>
      <c r="D16" s="43"/>
      <c r="E16" s="43"/>
      <c r="F16" s="27"/>
      <c r="G16" s="9"/>
    </row>
    <row r="17" spans="1:7">
      <c r="A17" s="45"/>
      <c r="B17" s="43"/>
      <c r="C17" s="43"/>
      <c r="D17" s="43"/>
      <c r="E17" s="43"/>
      <c r="F17" s="27"/>
      <c r="G17" s="9"/>
    </row>
    <row r="18" spans="1:7">
      <c r="A18" s="45"/>
      <c r="B18" s="43"/>
      <c r="C18" s="43"/>
      <c r="D18" s="43"/>
      <c r="E18" s="43"/>
      <c r="F18" s="27"/>
      <c r="G18" s="9"/>
    </row>
    <row r="19" spans="1:7">
      <c r="A19" s="45"/>
      <c r="B19" s="43"/>
      <c r="C19" s="43"/>
      <c r="D19" s="43"/>
      <c r="E19" s="43"/>
      <c r="F19" s="27"/>
      <c r="G19" s="9"/>
    </row>
    <row r="20" spans="1:7">
      <c r="A20" s="46"/>
      <c r="B20" s="9"/>
      <c r="C20" s="9"/>
      <c r="D20" s="9"/>
      <c r="E20" s="9"/>
      <c r="F20" s="9"/>
      <c r="G20" s="9"/>
    </row>
    <row r="21" spans="1:7">
      <c r="A21" s="137" t="s">
        <v>223</v>
      </c>
      <c r="B21" s="136"/>
      <c r="C21" s="136"/>
      <c r="D21" s="136"/>
      <c r="E21" s="136"/>
      <c r="F21" s="136"/>
      <c r="G21" s="136"/>
    </row>
    <row r="22" spans="1:7">
      <c r="A22" s="24"/>
      <c r="B22" s="24"/>
      <c r="C22" s="24"/>
      <c r="D22" s="24"/>
      <c r="E22" s="24"/>
      <c r="F22" s="24"/>
      <c r="G22" s="24"/>
    </row>
    <row r="23" spans="1:7">
      <c r="A23" s="24"/>
      <c r="B23" s="140" t="s">
        <v>75</v>
      </c>
      <c r="C23" s="139"/>
      <c r="D23" s="139" t="s">
        <v>111</v>
      </c>
      <c r="E23" s="24"/>
      <c r="F23" s="24"/>
      <c r="G23" s="24"/>
    </row>
    <row r="24" spans="1:7">
      <c r="A24" s="24"/>
      <c r="B24" s="140"/>
      <c r="C24" s="139"/>
      <c r="D24" s="139"/>
      <c r="E24" s="24"/>
      <c r="F24" s="24"/>
      <c r="G24" s="24"/>
    </row>
    <row r="25" spans="1:7">
      <c r="A25" s="24"/>
      <c r="B25" s="140"/>
      <c r="C25" s="141"/>
      <c r="D25" s="139"/>
      <c r="E25" s="24"/>
      <c r="F25" s="24"/>
      <c r="G25" s="24"/>
    </row>
    <row r="26" spans="1:7">
      <c r="A26" s="24"/>
      <c r="B26" s="140"/>
      <c r="C26" s="129" t="s">
        <v>110</v>
      </c>
      <c r="D26" s="139"/>
      <c r="E26" s="24"/>
      <c r="F26" s="24"/>
      <c r="G26" s="24"/>
    </row>
    <row r="27" spans="1:7">
      <c r="A27" s="24"/>
      <c r="B27" s="140"/>
      <c r="C27" s="129" t="s">
        <v>17</v>
      </c>
      <c r="D27" s="139"/>
      <c r="E27" s="24"/>
      <c r="F27" s="24"/>
      <c r="G27" s="24"/>
    </row>
    <row r="28" spans="1:7">
      <c r="A28" s="24"/>
      <c r="B28" s="132"/>
      <c r="C28" s="133"/>
      <c r="D28" s="132"/>
      <c r="E28" s="24"/>
      <c r="F28" s="24"/>
      <c r="G28" s="24"/>
    </row>
    <row r="29" spans="1:7">
      <c r="A29" s="24"/>
      <c r="B29" s="24"/>
      <c r="C29" s="24"/>
      <c r="D29" s="24"/>
      <c r="E29" s="24"/>
      <c r="F29" s="24"/>
      <c r="G29" s="24"/>
    </row>
    <row r="30" spans="1:7">
      <c r="A30" s="24"/>
      <c r="B30" s="24"/>
      <c r="C30" s="24"/>
      <c r="D30" s="24"/>
      <c r="E30" s="24"/>
      <c r="F30" s="24"/>
      <c r="G30" s="24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"/>
  <sheetViews>
    <sheetView topLeftCell="A15" zoomScaleNormal="100" workbookViewId="0">
      <selection activeCell="C26" sqref="C26:K32"/>
    </sheetView>
  </sheetViews>
  <sheetFormatPr baseColWidth="10" defaultRowHeight="15"/>
  <cols>
    <col min="1" max="1" width="6" customWidth="1"/>
    <col min="2" max="3" width="18.140625" customWidth="1"/>
    <col min="7" max="7" width="27.140625" customWidth="1"/>
    <col min="8" max="8" width="13.7109375" customWidth="1"/>
    <col min="9" max="9" width="12.5703125" bestFit="1" customWidth="1"/>
    <col min="10" max="10" width="15.7109375" customWidth="1"/>
    <col min="11" max="11" width="15" customWidth="1"/>
  </cols>
  <sheetData>
    <row r="1" spans="1:11">
      <c r="A1" s="163" t="s">
        <v>136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>
      <c r="A2" s="163" t="s">
        <v>109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>
      <c r="A4" s="163" t="s">
        <v>200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1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</row>
    <row r="6" spans="1:11">
      <c r="A6" s="1"/>
      <c r="B6" s="49"/>
      <c r="C6" s="49"/>
      <c r="D6" s="1"/>
      <c r="E6" s="1"/>
      <c r="F6" s="1"/>
      <c r="G6" s="1"/>
      <c r="H6" s="1"/>
      <c r="I6" s="1"/>
      <c r="J6" s="1"/>
    </row>
    <row r="7" spans="1:11" ht="36">
      <c r="A7" s="118" t="s">
        <v>1</v>
      </c>
      <c r="B7" s="118" t="s">
        <v>121</v>
      </c>
      <c r="C7" s="119" t="s">
        <v>8</v>
      </c>
      <c r="D7" s="119" t="s">
        <v>2</v>
      </c>
      <c r="E7" s="120" t="s">
        <v>3</v>
      </c>
      <c r="F7" s="118" t="s">
        <v>4</v>
      </c>
      <c r="G7" s="119" t="s">
        <v>5</v>
      </c>
      <c r="H7" s="119" t="s">
        <v>6</v>
      </c>
      <c r="I7" s="119" t="s">
        <v>7</v>
      </c>
      <c r="J7" s="119" t="s">
        <v>122</v>
      </c>
      <c r="K7" s="119" t="s">
        <v>123</v>
      </c>
    </row>
    <row r="8" spans="1:11" ht="15" customHeight="1">
      <c r="A8" s="170">
        <v>1</v>
      </c>
      <c r="B8" s="173" t="s">
        <v>124</v>
      </c>
      <c r="C8" s="60" t="s">
        <v>12</v>
      </c>
      <c r="D8" s="5">
        <v>1802683589</v>
      </c>
      <c r="E8" s="5" t="s">
        <v>9</v>
      </c>
      <c r="F8" s="5" t="s">
        <v>10</v>
      </c>
      <c r="G8" s="6" t="s">
        <v>11</v>
      </c>
      <c r="H8" s="54"/>
      <c r="I8" s="57" t="s">
        <v>12</v>
      </c>
      <c r="J8" s="52">
        <v>1</v>
      </c>
      <c r="K8" s="165">
        <v>0.5</v>
      </c>
    </row>
    <row r="9" spans="1:11">
      <c r="A9" s="171"/>
      <c r="B9" s="174"/>
      <c r="C9" s="61"/>
      <c r="D9" s="5">
        <v>1800000001</v>
      </c>
      <c r="E9" s="5" t="s">
        <v>125</v>
      </c>
      <c r="F9" s="5" t="s">
        <v>125</v>
      </c>
      <c r="G9" s="6" t="s">
        <v>11</v>
      </c>
      <c r="H9" s="55"/>
      <c r="I9" s="58" t="s">
        <v>12</v>
      </c>
      <c r="J9" s="52">
        <v>1</v>
      </c>
      <c r="K9" s="166"/>
    </row>
    <row r="10" spans="1:11">
      <c r="A10" s="172"/>
      <c r="B10" s="174"/>
      <c r="C10" s="61"/>
      <c r="D10" s="5">
        <v>1800000002</v>
      </c>
      <c r="E10" s="5" t="s">
        <v>125</v>
      </c>
      <c r="F10" s="5" t="s">
        <v>125</v>
      </c>
      <c r="G10" s="6" t="s">
        <v>128</v>
      </c>
      <c r="H10" s="56"/>
      <c r="I10" s="59" t="s">
        <v>129</v>
      </c>
      <c r="J10" s="53">
        <v>0</v>
      </c>
      <c r="K10" s="166"/>
    </row>
    <row r="11" spans="1:11">
      <c r="A11" s="3">
        <v>2</v>
      </c>
      <c r="B11" s="175"/>
      <c r="C11" s="62"/>
      <c r="D11" s="4"/>
      <c r="E11" s="5"/>
      <c r="F11" s="5"/>
      <c r="G11" s="7" t="s">
        <v>126</v>
      </c>
      <c r="H11" s="7"/>
      <c r="I11" s="7" t="s">
        <v>127</v>
      </c>
      <c r="J11" s="53">
        <v>0</v>
      </c>
      <c r="K11" s="167"/>
    </row>
    <row r="12" spans="1:11">
      <c r="C12" s="2"/>
      <c r="J12" s="8" t="s">
        <v>14</v>
      </c>
      <c r="K12" s="50"/>
    </row>
    <row r="14" spans="1:11">
      <c r="E14" t="s">
        <v>28</v>
      </c>
    </row>
    <row r="15" spans="1:11">
      <c r="E15" s="24"/>
      <c r="F15" s="24"/>
      <c r="G15" s="24"/>
      <c r="H15" s="24"/>
      <c r="I15" s="24"/>
    </row>
    <row r="16" spans="1:11">
      <c r="D16" s="11"/>
      <c r="E16" s="24"/>
      <c r="F16" s="24"/>
      <c r="G16" s="24"/>
      <c r="H16" s="24"/>
      <c r="I16" s="24"/>
    </row>
    <row r="17" spans="3:10">
      <c r="C17" s="24" t="s">
        <v>32</v>
      </c>
      <c r="D17" s="11"/>
      <c r="F17" s="24"/>
      <c r="G17" s="24"/>
      <c r="H17" s="24"/>
      <c r="I17" s="24"/>
      <c r="J17" s="9"/>
    </row>
    <row r="18" spans="3:10">
      <c r="C18" s="24" t="s">
        <v>33</v>
      </c>
      <c r="D18" s="11"/>
      <c r="F18" s="24"/>
      <c r="G18" s="24"/>
      <c r="H18" s="24"/>
      <c r="I18" s="24"/>
      <c r="J18" s="9"/>
    </row>
    <row r="19" spans="3:10">
      <c r="C19" s="24" t="s">
        <v>34</v>
      </c>
      <c r="D19" s="11"/>
      <c r="F19" s="24"/>
      <c r="G19" s="24"/>
      <c r="H19" s="24"/>
      <c r="I19" s="24"/>
      <c r="J19" s="9"/>
    </row>
    <row r="20" spans="3:10">
      <c r="C20" s="24" t="s">
        <v>35</v>
      </c>
      <c r="D20" s="11"/>
      <c r="F20" s="24"/>
      <c r="G20" s="24"/>
      <c r="H20" s="24"/>
      <c r="I20" s="24"/>
      <c r="J20" s="9"/>
    </row>
    <row r="21" spans="3:10">
      <c r="D21" s="11"/>
      <c r="E21" s="24"/>
      <c r="F21" s="24"/>
      <c r="G21" s="24"/>
      <c r="H21" s="24"/>
      <c r="I21" s="24"/>
    </row>
    <row r="22" spans="3:10">
      <c r="E22" s="24"/>
      <c r="F22" s="24"/>
      <c r="G22" s="24"/>
      <c r="H22" s="24"/>
      <c r="I22" s="24"/>
    </row>
    <row r="23" spans="3:10">
      <c r="D23" s="139" t="s">
        <v>15</v>
      </c>
      <c r="E23" t="s">
        <v>16</v>
      </c>
    </row>
    <row r="25" spans="3:10">
      <c r="G25" s="169"/>
      <c r="H25" s="169"/>
    </row>
    <row r="26" spans="3:10">
      <c r="C26" s="12"/>
      <c r="H26" s="177"/>
      <c r="I26" s="177"/>
    </row>
    <row r="27" spans="3:10">
      <c r="C27" s="112" t="s">
        <v>110</v>
      </c>
      <c r="H27" s="168" t="s">
        <v>110</v>
      </c>
      <c r="I27" s="168"/>
    </row>
    <row r="28" spans="3:10">
      <c r="C28" s="139" t="s">
        <v>18</v>
      </c>
      <c r="H28" s="139" t="s">
        <v>17</v>
      </c>
      <c r="I28" s="150"/>
    </row>
  </sheetData>
  <mergeCells count="11">
    <mergeCell ref="H27:I27"/>
    <mergeCell ref="G25:H25"/>
    <mergeCell ref="A8:A10"/>
    <mergeCell ref="B8:B11"/>
    <mergeCell ref="A5:K5"/>
    <mergeCell ref="H26:I26"/>
    <mergeCell ref="A1:K1"/>
    <mergeCell ref="A2:K2"/>
    <mergeCell ref="A3:K3"/>
    <mergeCell ref="A4:K4"/>
    <mergeCell ref="K8:K11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15" zoomScaleNormal="100" workbookViewId="0">
      <selection activeCell="B24" sqref="B24:J30"/>
    </sheetView>
  </sheetViews>
  <sheetFormatPr baseColWidth="10" defaultRowHeight="15"/>
  <cols>
    <col min="1" max="1" width="7" customWidth="1"/>
    <col min="2" max="2" width="20.5703125" customWidth="1"/>
    <col min="3" max="3" width="4.85546875" customWidth="1"/>
    <col min="4" max="4" width="8.85546875" customWidth="1"/>
    <col min="5" max="5" width="9.85546875" customWidth="1"/>
    <col min="6" max="6" width="43.28515625" customWidth="1"/>
    <col min="7" max="7" width="7.42578125" customWidth="1"/>
    <col min="8" max="8" width="10.7109375" customWidth="1"/>
    <col min="9" max="9" width="10.28515625" customWidth="1"/>
    <col min="10" max="10" width="8.42578125" customWidth="1"/>
    <col min="11" max="11" width="7.28515625" customWidth="1"/>
    <col min="12" max="12" width="10.7109375" customWidth="1"/>
  </cols>
  <sheetData>
    <row r="1" spans="1:12">
      <c r="A1" s="163" t="s">
        <v>136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2">
      <c r="A2" s="163" t="s">
        <v>109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2" ht="34.5" customHeight="1">
      <c r="A3" s="185" t="s">
        <v>137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2">
      <c r="A4" s="163" t="s">
        <v>200</v>
      </c>
      <c r="B4" s="163"/>
      <c r="C4" s="163"/>
      <c r="D4" s="163"/>
      <c r="E4" s="163"/>
      <c r="F4" s="163"/>
      <c r="G4" s="163"/>
      <c r="H4" s="163"/>
      <c r="I4" s="163"/>
      <c r="J4" s="163"/>
    </row>
    <row r="5" spans="1:12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9"/>
      <c r="L5" s="19"/>
    </row>
    <row r="6" spans="1:12" s="13" customFormat="1" ht="12.75" customHeight="1">
      <c r="A6" s="63"/>
      <c r="B6" s="63"/>
      <c r="C6" s="63"/>
      <c r="D6" s="63"/>
      <c r="E6" s="63"/>
      <c r="F6" s="18"/>
      <c r="G6" s="18"/>
      <c r="H6" s="18"/>
      <c r="I6" s="18"/>
      <c r="J6" s="18"/>
      <c r="K6" s="18"/>
      <c r="L6" s="18"/>
    </row>
    <row r="7" spans="1:12" s="13" customFormat="1" ht="9.9499999999999993" customHeight="1">
      <c r="A7" s="189" t="s">
        <v>25</v>
      </c>
      <c r="B7" s="186" t="s">
        <v>19</v>
      </c>
      <c r="C7" s="186" t="s">
        <v>1</v>
      </c>
      <c r="D7" s="192" t="s">
        <v>26</v>
      </c>
      <c r="E7" s="193"/>
      <c r="F7" s="186" t="s">
        <v>130</v>
      </c>
      <c r="G7" s="178" t="s">
        <v>131</v>
      </c>
      <c r="H7" s="179"/>
      <c r="I7" s="179"/>
      <c r="J7" s="180"/>
      <c r="K7" s="18"/>
      <c r="L7" s="18"/>
    </row>
    <row r="8" spans="1:12" s="13" customFormat="1" ht="12.75">
      <c r="A8" s="190"/>
      <c r="B8" s="187"/>
      <c r="C8" s="187"/>
      <c r="D8" s="194"/>
      <c r="E8" s="195"/>
      <c r="F8" s="187"/>
      <c r="G8" s="181"/>
      <c r="H8" s="182"/>
      <c r="I8" s="182"/>
      <c r="J8" s="183"/>
      <c r="K8" s="16"/>
      <c r="L8" s="16"/>
    </row>
    <row r="9" spans="1:12" s="13" customFormat="1" ht="32.25" customHeight="1">
      <c r="A9" s="191"/>
      <c r="B9" s="188"/>
      <c r="C9" s="188"/>
      <c r="D9" s="121" t="s">
        <v>27</v>
      </c>
      <c r="E9" s="121" t="s">
        <v>24</v>
      </c>
      <c r="F9" s="188"/>
      <c r="G9" s="121" t="s">
        <v>23</v>
      </c>
      <c r="H9" s="121" t="s">
        <v>22</v>
      </c>
      <c r="I9" s="121" t="s">
        <v>21</v>
      </c>
      <c r="J9" s="121" t="s">
        <v>20</v>
      </c>
      <c r="K9" s="17"/>
      <c r="L9" s="17"/>
    </row>
    <row r="10" spans="1:12" s="13" customFormat="1">
      <c r="A10" s="77"/>
      <c r="B10" s="78"/>
      <c r="C10" s="74"/>
      <c r="D10" s="74"/>
      <c r="E10" s="74"/>
      <c r="F10" s="74"/>
      <c r="G10" s="75"/>
      <c r="H10" s="74"/>
      <c r="I10" s="76"/>
      <c r="J10" s="76"/>
      <c r="K10" s="15"/>
      <c r="L10" s="15"/>
    </row>
    <row r="11" spans="1:12" s="13" customFormat="1">
      <c r="A11" s="72"/>
      <c r="B11" s="73"/>
      <c r="C11" s="74"/>
      <c r="D11" s="74"/>
      <c r="E11" s="74"/>
      <c r="F11" s="74"/>
      <c r="G11" s="75"/>
      <c r="H11" s="74"/>
      <c r="I11" s="76"/>
      <c r="J11" s="76"/>
      <c r="K11" s="15"/>
      <c r="L11" s="15"/>
    </row>
    <row r="12" spans="1:12" s="13" customFormat="1">
      <c r="A12" s="77"/>
      <c r="B12" s="78"/>
      <c r="C12" s="74"/>
      <c r="D12" s="74"/>
      <c r="E12" s="74"/>
      <c r="F12" s="74"/>
      <c r="G12" s="75"/>
      <c r="H12" s="74"/>
      <c r="I12" s="76"/>
      <c r="J12" s="76"/>
      <c r="K12" s="15"/>
      <c r="L12" s="15"/>
    </row>
    <row r="13" spans="1:12" s="13" customFormat="1">
      <c r="A13" s="72"/>
      <c r="B13" s="73"/>
      <c r="C13" s="74"/>
      <c r="D13" s="74"/>
      <c r="E13" s="74"/>
      <c r="F13" s="74"/>
      <c r="G13" s="75"/>
      <c r="H13" s="74"/>
      <c r="I13" s="76"/>
      <c r="J13" s="76"/>
      <c r="K13" s="15"/>
      <c r="L13" s="15"/>
    </row>
    <row r="14" spans="1:12" s="13" customFormat="1">
      <c r="A14" s="77"/>
      <c r="B14" s="78"/>
      <c r="C14" s="74"/>
      <c r="D14" s="74"/>
      <c r="E14" s="74"/>
      <c r="F14" s="74"/>
      <c r="G14" s="75"/>
      <c r="H14" s="74"/>
      <c r="I14" s="76"/>
      <c r="J14" s="76"/>
      <c r="K14" s="15"/>
      <c r="L14" s="15"/>
    </row>
    <row r="15" spans="1:12" s="13" customFormat="1">
      <c r="A15" s="88"/>
      <c r="B15" s="89"/>
      <c r="C15" s="74"/>
      <c r="D15" s="79"/>
      <c r="E15" s="74"/>
      <c r="F15" s="74"/>
      <c r="G15" s="75"/>
      <c r="H15" s="74"/>
      <c r="I15" s="76"/>
      <c r="J15" s="76"/>
      <c r="K15" s="14"/>
      <c r="L15" s="14"/>
    </row>
    <row r="17" spans="2:9">
      <c r="D17" s="20" t="s">
        <v>28</v>
      </c>
    </row>
    <row r="19" spans="2:9">
      <c r="D19" s="22" t="s">
        <v>29</v>
      </c>
      <c r="I19" s="9"/>
    </row>
    <row r="20" spans="2:9">
      <c r="D20" s="22" t="s">
        <v>30</v>
      </c>
      <c r="I20" s="9"/>
    </row>
    <row r="21" spans="2:9">
      <c r="D21" s="21" t="s">
        <v>31</v>
      </c>
      <c r="I21" s="9"/>
    </row>
    <row r="24" spans="2:9">
      <c r="B24" s="12"/>
      <c r="G24" s="177"/>
      <c r="H24" s="177"/>
    </row>
    <row r="25" spans="2:9">
      <c r="B25" s="112" t="s">
        <v>110</v>
      </c>
      <c r="G25" s="168" t="s">
        <v>110</v>
      </c>
      <c r="H25" s="168"/>
    </row>
    <row r="26" spans="2:9">
      <c r="B26" s="139" t="s">
        <v>18</v>
      </c>
      <c r="G26" s="139" t="s">
        <v>17</v>
      </c>
      <c r="H26" s="129"/>
    </row>
  </sheetData>
  <mergeCells count="13">
    <mergeCell ref="G24:H24"/>
    <mergeCell ref="G25:H25"/>
    <mergeCell ref="G7:J8"/>
    <mergeCell ref="A5:J5"/>
    <mergeCell ref="A1:J1"/>
    <mergeCell ref="A2:J2"/>
    <mergeCell ref="A3:J3"/>
    <mergeCell ref="A4:J4"/>
    <mergeCell ref="B7:B9"/>
    <mergeCell ref="F7:F9"/>
    <mergeCell ref="A7:A9"/>
    <mergeCell ref="C7:C9"/>
    <mergeCell ref="D7:E8"/>
  </mergeCells>
  <pageMargins left="1" right="1" top="1" bottom="1" header="0.5" footer="0.5"/>
  <pageSetup orientation="landscape" r:id="rId1"/>
  <headerFooter>
    <oddHeader>&amp;L&amp;G&amp;C&amp;"-,Negrita"UNIVERSIDAD TÉCNICA DE AMBATOFACULTAD DE INGENIERÍA CIVIL Y MECÁNICA&amp;R&amp;G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25" workbookViewId="0">
      <selection activeCell="A46" sqref="A46"/>
    </sheetView>
  </sheetViews>
  <sheetFormatPr baseColWidth="10" defaultRowHeight="15"/>
  <cols>
    <col min="2" max="7" width="23.140625" customWidth="1"/>
  </cols>
  <sheetData>
    <row r="1" spans="1:7">
      <c r="A1" s="163" t="s">
        <v>136</v>
      </c>
      <c r="B1" s="163"/>
      <c r="C1" s="163"/>
      <c r="D1" s="163"/>
      <c r="E1" s="163"/>
      <c r="F1" s="163"/>
      <c r="G1" s="163"/>
    </row>
    <row r="2" spans="1:7">
      <c r="A2" s="163" t="s">
        <v>109</v>
      </c>
      <c r="B2" s="163"/>
      <c r="C2" s="163"/>
      <c r="D2" s="163"/>
      <c r="E2" s="163"/>
      <c r="F2" s="163"/>
      <c r="G2" s="163"/>
    </row>
    <row r="3" spans="1:7">
      <c r="A3" s="185" t="s">
        <v>47</v>
      </c>
      <c r="B3" s="164"/>
      <c r="C3" s="164"/>
      <c r="D3" s="164"/>
      <c r="E3" s="164"/>
      <c r="F3" s="164"/>
      <c r="G3" s="164"/>
    </row>
    <row r="4" spans="1:7">
      <c r="A4" s="163" t="s">
        <v>200</v>
      </c>
      <c r="B4" s="163"/>
      <c r="C4" s="163"/>
      <c r="D4" s="163"/>
      <c r="E4" s="163"/>
      <c r="F4" s="163"/>
      <c r="G4" s="163"/>
    </row>
    <row r="5" spans="1:7" ht="21">
      <c r="A5" s="197"/>
      <c r="B5" s="197"/>
      <c r="C5" s="197"/>
      <c r="D5" s="197"/>
      <c r="E5" s="197"/>
      <c r="F5" s="197"/>
      <c r="G5" s="197"/>
    </row>
    <row r="7" spans="1:7" ht="25.5">
      <c r="A7" s="122" t="s">
        <v>1</v>
      </c>
      <c r="B7" s="123" t="s">
        <v>2</v>
      </c>
      <c r="C7" s="123" t="s">
        <v>3</v>
      </c>
      <c r="D7" s="123" t="s">
        <v>4</v>
      </c>
      <c r="E7" s="122" t="s">
        <v>40</v>
      </c>
      <c r="F7" s="122" t="s">
        <v>132</v>
      </c>
      <c r="G7" s="122" t="s">
        <v>41</v>
      </c>
    </row>
    <row r="8" spans="1:7">
      <c r="A8" s="9"/>
      <c r="B8" s="64"/>
      <c r="C8" s="65"/>
      <c r="D8" s="65"/>
      <c r="E8" s="66"/>
      <c r="F8" s="66"/>
      <c r="G8" s="67"/>
    </row>
    <row r="9" spans="1:7">
      <c r="A9" s="25"/>
      <c r="B9" s="68"/>
      <c r="C9" s="65"/>
      <c r="D9" s="65"/>
      <c r="E9" s="66"/>
      <c r="F9" s="66"/>
      <c r="G9" s="67"/>
    </row>
    <row r="10" spans="1:7">
      <c r="A10" s="9"/>
      <c r="B10" s="68"/>
      <c r="C10" s="65"/>
      <c r="D10" s="65"/>
      <c r="E10" s="69"/>
      <c r="F10" s="69"/>
      <c r="G10" s="67"/>
    </row>
    <row r="11" spans="1:7">
      <c r="A11" s="9"/>
      <c r="B11" s="68"/>
      <c r="C11" s="65"/>
      <c r="D11" s="65"/>
      <c r="E11" s="66"/>
      <c r="F11" s="66"/>
      <c r="G11" s="66"/>
    </row>
    <row r="12" spans="1:7">
      <c r="A12" s="9"/>
      <c r="B12" s="68"/>
      <c r="C12" s="65"/>
      <c r="D12" s="65"/>
      <c r="E12" s="66"/>
      <c r="F12" s="66"/>
      <c r="G12" s="66"/>
    </row>
    <row r="13" spans="1:7">
      <c r="A13" s="9"/>
      <c r="B13" s="68"/>
      <c r="C13" s="65"/>
      <c r="D13" s="65"/>
      <c r="E13" s="66"/>
      <c r="F13" s="66"/>
      <c r="G13" s="66"/>
    </row>
    <row r="14" spans="1:7">
      <c r="A14" s="29"/>
      <c r="B14" s="30"/>
      <c r="C14" s="31"/>
      <c r="D14" s="31"/>
      <c r="E14" s="10"/>
      <c r="F14" s="10"/>
      <c r="G14" s="10"/>
    </row>
    <row r="15" spans="1:7">
      <c r="C15" s="196" t="s">
        <v>48</v>
      </c>
      <c r="D15" s="196"/>
      <c r="E15" s="9">
        <f>COUNTIF(E8:E13,"CONTRATO ")</f>
        <v>0</v>
      </c>
      <c r="F15" s="11"/>
      <c r="G15" s="26"/>
    </row>
    <row r="16" spans="1:7">
      <c r="B16" t="s">
        <v>133</v>
      </c>
      <c r="C16" s="196" t="s">
        <v>49</v>
      </c>
      <c r="D16" s="196"/>
      <c r="E16" s="9">
        <f>COUNTIF(E8:E13,"NOMBRAMIENTO")</f>
        <v>0</v>
      </c>
      <c r="F16" s="11"/>
      <c r="G16" s="26"/>
    </row>
    <row r="17" spans="1:7">
      <c r="C17" s="196" t="s">
        <v>50</v>
      </c>
      <c r="D17" s="196"/>
      <c r="E17" s="9">
        <f>COUNTIF(G8:G13,"TC")</f>
        <v>0</v>
      </c>
      <c r="F17" s="11"/>
      <c r="G17" s="26"/>
    </row>
    <row r="18" spans="1:7">
      <c r="C18" s="196" t="s">
        <v>51</v>
      </c>
      <c r="D18" s="196"/>
      <c r="E18" s="9">
        <f>COUNTIF(G8:G13,"MT")</f>
        <v>0</v>
      </c>
      <c r="F18" s="11"/>
      <c r="G18" s="26"/>
    </row>
    <row r="19" spans="1:7">
      <c r="C19" s="196" t="s">
        <v>52</v>
      </c>
      <c r="D19" s="196"/>
      <c r="E19" s="9">
        <f>COUNTIF(G8:G13,"TP")</f>
        <v>0</v>
      </c>
      <c r="F19" s="11"/>
      <c r="G19" s="10"/>
    </row>
    <row r="20" spans="1:7">
      <c r="C20" s="23"/>
      <c r="D20" s="23"/>
      <c r="E20" s="11"/>
      <c r="F20" s="11"/>
      <c r="G20" s="10"/>
    </row>
    <row r="21" spans="1:7">
      <c r="A21" t="s">
        <v>28</v>
      </c>
      <c r="C21" s="11"/>
      <c r="D21" s="11"/>
      <c r="E21" s="11"/>
      <c r="F21" s="11"/>
      <c r="G21" s="10"/>
    </row>
    <row r="22" spans="1:7">
      <c r="C22" s="28"/>
      <c r="D22" s="28"/>
      <c r="E22" s="28"/>
      <c r="F22" s="28"/>
      <c r="G22" s="28"/>
    </row>
    <row r="23" spans="1:7">
      <c r="A23" t="s">
        <v>36</v>
      </c>
      <c r="B23" s="11"/>
      <c r="C23" s="28"/>
      <c r="D23" s="28"/>
      <c r="E23" s="28"/>
      <c r="F23" s="28"/>
      <c r="G23" s="9"/>
    </row>
    <row r="24" spans="1:7">
      <c r="A24" t="s">
        <v>37</v>
      </c>
      <c r="B24" s="11"/>
      <c r="C24" s="28"/>
      <c r="D24" s="28"/>
      <c r="E24" s="28"/>
      <c r="F24" s="28"/>
      <c r="G24" s="9">
        <f>+E16</f>
        <v>0</v>
      </c>
    </row>
    <row r="25" spans="1:7">
      <c r="A25" t="s">
        <v>38</v>
      </c>
      <c r="B25" s="11"/>
      <c r="C25" s="28"/>
      <c r="D25" s="28"/>
      <c r="E25" s="28"/>
      <c r="F25" s="28"/>
      <c r="G25" s="9">
        <f>+A13</f>
        <v>0</v>
      </c>
    </row>
    <row r="26" spans="1:7">
      <c r="B26" s="11"/>
      <c r="C26" s="28"/>
      <c r="D26" s="28"/>
      <c r="E26" s="28"/>
      <c r="F26" s="28"/>
      <c r="G26" s="11"/>
    </row>
    <row r="27" spans="1:7">
      <c r="B27" s="11"/>
      <c r="C27" s="28"/>
      <c r="D27" s="28"/>
      <c r="E27" s="28"/>
      <c r="F27" s="28"/>
      <c r="G27" s="11"/>
    </row>
    <row r="28" spans="1:7">
      <c r="A28" t="s">
        <v>28</v>
      </c>
      <c r="B28" s="11"/>
      <c r="C28" s="28"/>
      <c r="D28" s="28"/>
      <c r="E28" s="28"/>
      <c r="F28" s="28"/>
      <c r="G28" s="11"/>
    </row>
    <row r="29" spans="1:7">
      <c r="B29" s="11"/>
      <c r="C29" s="28"/>
      <c r="D29" s="28"/>
      <c r="E29" s="28"/>
      <c r="F29" s="28"/>
      <c r="G29" s="11"/>
    </row>
    <row r="30" spans="1:7">
      <c r="A30" t="s">
        <v>42</v>
      </c>
      <c r="B30" s="11"/>
      <c r="C30" s="28"/>
      <c r="D30" s="28"/>
      <c r="E30" s="28"/>
      <c r="F30" s="28"/>
      <c r="G30" s="9" t="e">
        <f>+((G31+(0.5*G32)+(0.25*G33))/G34)</f>
        <v>#DIV/0!</v>
      </c>
    </row>
    <row r="31" spans="1:7">
      <c r="A31" t="s">
        <v>43</v>
      </c>
      <c r="B31" s="11"/>
      <c r="C31" s="28"/>
      <c r="D31" s="28"/>
      <c r="E31" s="28"/>
      <c r="F31" s="28"/>
      <c r="G31" s="9">
        <f>+E17</f>
        <v>0</v>
      </c>
    </row>
    <row r="32" spans="1:7">
      <c r="A32" t="s">
        <v>44</v>
      </c>
      <c r="B32" s="11"/>
      <c r="C32" s="28"/>
      <c r="D32" s="28"/>
      <c r="E32" s="28"/>
      <c r="F32" s="28"/>
      <c r="G32" s="9">
        <f>+E18</f>
        <v>0</v>
      </c>
    </row>
    <row r="33" spans="1:7">
      <c r="A33" t="s">
        <v>45</v>
      </c>
      <c r="B33" s="11"/>
      <c r="C33" s="28"/>
      <c r="D33" s="28"/>
      <c r="E33" s="28"/>
      <c r="F33" s="28"/>
      <c r="G33" s="9">
        <f>+E19</f>
        <v>0</v>
      </c>
    </row>
    <row r="34" spans="1:7">
      <c r="A34" t="s">
        <v>46</v>
      </c>
      <c r="B34" s="11"/>
      <c r="C34" s="28"/>
      <c r="D34" s="28"/>
      <c r="E34" s="28"/>
      <c r="F34" s="28"/>
      <c r="G34" s="9">
        <f>SUM(G31:G33)</f>
        <v>0</v>
      </c>
    </row>
    <row r="35" spans="1:7">
      <c r="C35" s="28"/>
      <c r="D35" s="28"/>
      <c r="E35" s="28"/>
      <c r="F35" s="28"/>
      <c r="G35" s="11"/>
    </row>
    <row r="36" spans="1:7">
      <c r="B36" t="s">
        <v>15</v>
      </c>
      <c r="C36" t="s">
        <v>134</v>
      </c>
    </row>
    <row r="38" spans="1:7">
      <c r="C38" s="12"/>
      <c r="F38" s="12"/>
    </row>
    <row r="39" spans="1:7">
      <c r="C39" s="112" t="s">
        <v>110</v>
      </c>
      <c r="F39" s="112" t="s">
        <v>110</v>
      </c>
    </row>
    <row r="40" spans="1:7">
      <c r="C40" s="129" t="s">
        <v>39</v>
      </c>
      <c r="F40" s="129" t="s">
        <v>17</v>
      </c>
    </row>
  </sheetData>
  <mergeCells count="10">
    <mergeCell ref="A1:G1"/>
    <mergeCell ref="A2:G2"/>
    <mergeCell ref="A3:G3"/>
    <mergeCell ref="A4:G4"/>
    <mergeCell ref="C19:D19"/>
    <mergeCell ref="A5:G5"/>
    <mergeCell ref="C15:D15"/>
    <mergeCell ref="C16:D16"/>
    <mergeCell ref="C17:D17"/>
    <mergeCell ref="C18:D18"/>
  </mergeCells>
  <pageMargins left="0.7" right="0.7" top="0.75" bottom="0.75" header="0.3" footer="0.3"/>
  <pageSetup orientation="portrait" horizontalDpi="300" verticalDpi="0" copies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20" zoomScaleNormal="100" workbookViewId="0">
      <selection activeCell="G37" sqref="G37"/>
    </sheetView>
  </sheetViews>
  <sheetFormatPr baseColWidth="10" defaultRowHeight="15"/>
  <sheetData>
    <row r="1" spans="1:9">
      <c r="A1" s="163" t="s">
        <v>136</v>
      </c>
      <c r="B1" s="163"/>
      <c r="C1" s="163"/>
      <c r="D1" s="163"/>
      <c r="E1" s="163"/>
      <c r="F1" s="163"/>
      <c r="G1" s="163"/>
      <c r="H1" s="163"/>
      <c r="I1" s="163"/>
    </row>
    <row r="2" spans="1:9">
      <c r="A2" s="163" t="s">
        <v>109</v>
      </c>
      <c r="B2" s="163"/>
      <c r="C2" s="163"/>
      <c r="D2" s="163"/>
      <c r="E2" s="163"/>
      <c r="F2" s="163"/>
      <c r="G2" s="163"/>
      <c r="H2" s="163"/>
      <c r="I2" s="163"/>
    </row>
    <row r="3" spans="1:9" ht="18.75" customHeight="1">
      <c r="A3" s="185" t="s">
        <v>203</v>
      </c>
      <c r="B3" s="185"/>
      <c r="C3" s="185"/>
      <c r="D3" s="185"/>
      <c r="E3" s="185"/>
      <c r="F3" s="185"/>
      <c r="G3" s="185"/>
      <c r="H3" s="185"/>
      <c r="I3" s="185"/>
    </row>
    <row r="4" spans="1:9">
      <c r="A4" s="163" t="s">
        <v>200</v>
      </c>
      <c r="B4" s="163"/>
      <c r="C4" s="163"/>
      <c r="D4" s="163"/>
      <c r="E4" s="163"/>
      <c r="F4" s="163"/>
      <c r="G4" s="163"/>
      <c r="H4" s="163"/>
      <c r="I4" s="163"/>
    </row>
    <row r="5" spans="1:9" ht="15.75">
      <c r="A5" s="198"/>
      <c r="B5" s="198"/>
      <c r="C5" s="198"/>
      <c r="D5" s="198"/>
      <c r="E5" s="198"/>
      <c r="F5" s="198"/>
      <c r="G5" s="198"/>
      <c r="H5" s="198"/>
      <c r="I5" s="198"/>
    </row>
    <row r="6" spans="1:9" ht="60">
      <c r="A6" s="124" t="s">
        <v>53</v>
      </c>
      <c r="B6" s="124" t="s">
        <v>54</v>
      </c>
      <c r="C6" s="124" t="s">
        <v>55</v>
      </c>
      <c r="D6" s="124" t="s">
        <v>56</v>
      </c>
      <c r="E6" s="124" t="s">
        <v>57</v>
      </c>
      <c r="F6" s="124" t="s">
        <v>58</v>
      </c>
      <c r="G6" s="124" t="s">
        <v>59</v>
      </c>
      <c r="H6" s="124" t="s">
        <v>60</v>
      </c>
      <c r="I6" s="124" t="s">
        <v>61</v>
      </c>
    </row>
    <row r="7" spans="1:9" s="80" customFormat="1">
      <c r="A7" s="39"/>
      <c r="B7" s="39"/>
      <c r="C7" s="39"/>
      <c r="D7" s="39"/>
      <c r="E7" s="39"/>
      <c r="F7" s="39"/>
      <c r="G7" s="39"/>
      <c r="H7" s="39"/>
      <c r="I7" s="39"/>
    </row>
    <row r="8" spans="1:9" s="80" customFormat="1">
      <c r="A8" s="39"/>
      <c r="B8" s="39"/>
      <c r="C8" s="39"/>
      <c r="D8" s="39"/>
      <c r="E8" s="39"/>
      <c r="F8" s="39"/>
      <c r="G8" s="39"/>
      <c r="H8" s="39"/>
      <c r="I8" s="39"/>
    </row>
    <row r="9" spans="1:9" s="80" customFormat="1">
      <c r="A9" s="39"/>
      <c r="B9" s="39"/>
      <c r="C9" s="39"/>
      <c r="D9" s="39"/>
      <c r="E9" s="39"/>
      <c r="F9" s="39"/>
      <c r="G9" s="39"/>
      <c r="H9" s="39"/>
      <c r="I9" s="39"/>
    </row>
    <row r="10" spans="1:9" s="80" customFormat="1">
      <c r="A10" s="39"/>
      <c r="B10" s="39"/>
      <c r="C10" s="39"/>
      <c r="D10" s="39"/>
      <c r="E10" s="39"/>
      <c r="F10" s="39"/>
      <c r="G10" s="39"/>
      <c r="H10" s="39"/>
      <c r="I10" s="39"/>
    </row>
    <row r="11" spans="1:9">
      <c r="A11" s="9"/>
      <c r="B11" s="9"/>
      <c r="C11" s="9"/>
      <c r="D11" s="9"/>
      <c r="E11" s="9"/>
      <c r="F11" s="9"/>
      <c r="G11" s="9"/>
      <c r="H11" s="9"/>
      <c r="I11" s="9"/>
    </row>
    <row r="13" spans="1:9">
      <c r="A13" s="20" t="s">
        <v>28</v>
      </c>
    </row>
    <row r="15" spans="1:9">
      <c r="A15" s="22" t="s">
        <v>62</v>
      </c>
      <c r="I15" s="9"/>
    </row>
    <row r="16" spans="1:9">
      <c r="A16" s="22" t="s">
        <v>63</v>
      </c>
      <c r="I16" s="9"/>
    </row>
    <row r="17" spans="1:9">
      <c r="A17" s="22" t="s">
        <v>64</v>
      </c>
      <c r="I17" s="9"/>
    </row>
    <row r="18" spans="1:9">
      <c r="A18" s="21" t="s">
        <v>65</v>
      </c>
      <c r="I18" s="9"/>
    </row>
    <row r="26" spans="1:9">
      <c r="C26" s="177"/>
      <c r="D26" s="177"/>
      <c r="E26" s="177"/>
    </row>
    <row r="27" spans="1:9">
      <c r="C27" s="168" t="s">
        <v>110</v>
      </c>
      <c r="D27" s="168"/>
      <c r="E27" s="168"/>
    </row>
    <row r="28" spans="1:9">
      <c r="C28" s="169" t="s">
        <v>71</v>
      </c>
      <c r="D28" s="169"/>
      <c r="E28" s="169"/>
    </row>
  </sheetData>
  <mergeCells count="8">
    <mergeCell ref="C28:E28"/>
    <mergeCell ref="C26:E26"/>
    <mergeCell ref="C27:E27"/>
    <mergeCell ref="A5:I5"/>
    <mergeCell ref="A1:I1"/>
    <mergeCell ref="A2:I2"/>
    <mergeCell ref="A3:I3"/>
    <mergeCell ref="A4:I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12" zoomScale="120" zoomScaleNormal="120" workbookViewId="0">
      <selection activeCell="D29" sqref="D29"/>
    </sheetView>
  </sheetViews>
  <sheetFormatPr baseColWidth="10" defaultRowHeight="15"/>
  <cols>
    <col min="5" max="5" width="15.42578125" customWidth="1"/>
  </cols>
  <sheetData>
    <row r="1" spans="1:9">
      <c r="A1" s="163" t="s">
        <v>136</v>
      </c>
      <c r="B1" s="163"/>
      <c r="C1" s="163"/>
      <c r="D1" s="163"/>
      <c r="E1" s="163"/>
      <c r="F1" s="163"/>
      <c r="G1" s="163"/>
      <c r="H1" s="163"/>
      <c r="I1" s="163"/>
    </row>
    <row r="2" spans="1:9">
      <c r="A2" s="163" t="s">
        <v>109</v>
      </c>
      <c r="B2" s="163"/>
      <c r="C2" s="163"/>
      <c r="D2" s="163"/>
      <c r="E2" s="163"/>
      <c r="F2" s="163"/>
      <c r="G2" s="163"/>
      <c r="H2" s="163"/>
      <c r="I2" s="163"/>
    </row>
    <row r="3" spans="1:9" ht="18.75" customHeight="1">
      <c r="A3" s="185" t="s">
        <v>204</v>
      </c>
      <c r="B3" s="185"/>
      <c r="C3" s="185"/>
      <c r="D3" s="185"/>
      <c r="E3" s="185"/>
      <c r="F3" s="185"/>
      <c r="G3" s="185"/>
      <c r="H3" s="185"/>
      <c r="I3" s="185"/>
    </row>
    <row r="4" spans="1:9">
      <c r="A4" s="163" t="s">
        <v>200</v>
      </c>
      <c r="B4" s="163"/>
      <c r="C4" s="163"/>
      <c r="D4" s="163"/>
      <c r="E4" s="163"/>
      <c r="F4" s="163"/>
      <c r="G4" s="163"/>
      <c r="H4" s="163"/>
      <c r="I4" s="163"/>
    </row>
    <row r="5" spans="1:9">
      <c r="A5" s="164"/>
      <c r="B5" s="164"/>
      <c r="C5" s="164"/>
      <c r="D5" s="164"/>
      <c r="E5" s="164"/>
      <c r="F5" s="164"/>
      <c r="G5" s="164"/>
      <c r="H5" s="164"/>
      <c r="I5" s="164"/>
    </row>
    <row r="6" spans="1:9" ht="15.75">
      <c r="A6" s="71"/>
      <c r="B6" s="71"/>
      <c r="C6" s="71"/>
      <c r="D6" s="71"/>
      <c r="E6" s="71"/>
      <c r="F6" s="71"/>
      <c r="G6" s="71"/>
      <c r="H6" s="71"/>
      <c r="I6" s="71"/>
    </row>
    <row r="7" spans="1:9" ht="60">
      <c r="A7" s="124" t="s">
        <v>53</v>
      </c>
      <c r="B7" s="199" t="s">
        <v>54</v>
      </c>
      <c r="C7" s="200"/>
      <c r="D7" s="124" t="s">
        <v>55</v>
      </c>
      <c r="E7" s="124" t="s">
        <v>56</v>
      </c>
      <c r="F7" s="124" t="s">
        <v>57</v>
      </c>
      <c r="G7" s="124" t="s">
        <v>58</v>
      </c>
      <c r="H7" s="124" t="s">
        <v>59</v>
      </c>
      <c r="I7" s="124" t="s">
        <v>66</v>
      </c>
    </row>
    <row r="8" spans="1:9">
      <c r="A8" s="9"/>
      <c r="B8" s="196"/>
      <c r="C8" s="196"/>
      <c r="D8" s="9"/>
      <c r="E8" s="9"/>
      <c r="F8" s="9"/>
      <c r="G8" s="9"/>
      <c r="H8" s="9"/>
      <c r="I8" s="9"/>
    </row>
    <row r="9" spans="1:9">
      <c r="A9" s="9"/>
      <c r="B9" s="9"/>
      <c r="C9" s="9"/>
      <c r="D9" s="9"/>
      <c r="E9" s="9"/>
      <c r="F9" s="9"/>
      <c r="G9" s="9"/>
      <c r="H9" s="9"/>
      <c r="I9" s="9"/>
    </row>
    <row r="12" spans="1:9">
      <c r="A12" t="s">
        <v>28</v>
      </c>
    </row>
    <row r="14" spans="1:9">
      <c r="A14" t="s">
        <v>67</v>
      </c>
    </row>
    <row r="15" spans="1:9">
      <c r="A15" t="s">
        <v>68</v>
      </c>
    </row>
    <row r="16" spans="1:9">
      <c r="A16" t="s">
        <v>69</v>
      </c>
    </row>
    <row r="17" spans="1:5">
      <c r="A17" t="s">
        <v>70</v>
      </c>
    </row>
    <row r="21" spans="1:5">
      <c r="D21" s="12"/>
      <c r="E21" s="12"/>
    </row>
    <row r="22" spans="1:5">
      <c r="D22" s="168" t="s">
        <v>110</v>
      </c>
      <c r="E22" s="168"/>
    </row>
    <row r="23" spans="1:5">
      <c r="D23" s="139" t="s">
        <v>71</v>
      </c>
      <c r="E23" s="139"/>
    </row>
  </sheetData>
  <mergeCells count="8">
    <mergeCell ref="D22:E22"/>
    <mergeCell ref="B7:C7"/>
    <mergeCell ref="B8:C8"/>
    <mergeCell ref="A5:I5"/>
    <mergeCell ref="A1:I1"/>
    <mergeCell ref="A2:I2"/>
    <mergeCell ref="A3:I3"/>
    <mergeCell ref="A4:I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C14" zoomScaleNormal="100" workbookViewId="0">
      <selection activeCell="E35" sqref="E35"/>
    </sheetView>
  </sheetViews>
  <sheetFormatPr baseColWidth="10" defaultRowHeight="15"/>
  <cols>
    <col min="1" max="1" width="6" customWidth="1"/>
    <col min="2" max="2" width="21.28515625" customWidth="1"/>
    <col min="4" max="4" width="23.28515625" customWidth="1"/>
    <col min="5" max="5" width="26.28515625" customWidth="1"/>
    <col min="6" max="7" width="15.5703125" customWidth="1"/>
    <col min="8" max="8" width="13.140625" customWidth="1"/>
  </cols>
  <sheetData>
    <row r="1" spans="1:9">
      <c r="A1" s="163" t="s">
        <v>136</v>
      </c>
      <c r="B1" s="163"/>
      <c r="C1" s="163"/>
      <c r="D1" s="163"/>
      <c r="E1" s="163"/>
      <c r="F1" s="163"/>
      <c r="G1" s="163"/>
      <c r="H1" s="163"/>
      <c r="I1" s="163"/>
    </row>
    <row r="2" spans="1:9">
      <c r="A2" s="163" t="s">
        <v>109</v>
      </c>
      <c r="B2" s="163"/>
      <c r="C2" s="163"/>
      <c r="D2" s="163"/>
      <c r="E2" s="163"/>
      <c r="F2" s="163"/>
      <c r="G2" s="163"/>
      <c r="H2" s="163"/>
      <c r="I2" s="163"/>
    </row>
    <row r="3" spans="1:9" ht="18.75" customHeight="1">
      <c r="A3" s="185" t="s">
        <v>135</v>
      </c>
      <c r="B3" s="185"/>
      <c r="C3" s="185"/>
      <c r="D3" s="185"/>
      <c r="E3" s="185"/>
      <c r="F3" s="185"/>
      <c r="G3" s="185"/>
      <c r="H3" s="185"/>
      <c r="I3" s="185"/>
    </row>
    <row r="4" spans="1:9">
      <c r="A4" s="163" t="s">
        <v>200</v>
      </c>
      <c r="B4" s="163"/>
      <c r="C4" s="163"/>
      <c r="D4" s="163"/>
      <c r="E4" s="163"/>
      <c r="F4" s="163"/>
      <c r="G4" s="163"/>
      <c r="H4" s="163"/>
      <c r="I4" s="163"/>
    </row>
    <row r="5" spans="1:9" ht="15.75">
      <c r="A5" s="198"/>
      <c r="B5" s="198"/>
      <c r="C5" s="198"/>
      <c r="D5" s="198"/>
      <c r="E5" s="198"/>
      <c r="F5" s="198"/>
      <c r="G5" s="198"/>
      <c r="H5" s="198"/>
    </row>
    <row r="6" spans="1:9">
      <c r="A6" s="11"/>
      <c r="F6" s="11"/>
      <c r="G6" s="11"/>
    </row>
    <row r="7" spans="1:9" ht="75">
      <c r="A7" s="124" t="s">
        <v>1</v>
      </c>
      <c r="B7" s="124" t="s">
        <v>72</v>
      </c>
      <c r="C7" s="124" t="s">
        <v>73</v>
      </c>
      <c r="D7" s="124" t="s">
        <v>81</v>
      </c>
      <c r="E7" s="124" t="s">
        <v>74</v>
      </c>
      <c r="F7" s="124" t="s">
        <v>59</v>
      </c>
      <c r="G7" s="124" t="s">
        <v>82</v>
      </c>
      <c r="H7" s="124" t="s">
        <v>80</v>
      </c>
    </row>
    <row r="8" spans="1:9">
      <c r="A8" s="35"/>
      <c r="B8" s="36"/>
      <c r="C8" s="36"/>
      <c r="D8" s="36"/>
      <c r="E8" s="36"/>
      <c r="F8" s="37"/>
      <c r="G8" s="37"/>
      <c r="H8" s="9"/>
    </row>
    <row r="9" spans="1:9">
      <c r="A9" s="35"/>
      <c r="B9" s="36"/>
      <c r="C9" s="36"/>
      <c r="D9" s="36"/>
      <c r="E9" s="36"/>
      <c r="F9" s="37"/>
      <c r="G9" s="37"/>
      <c r="H9" s="9"/>
    </row>
    <row r="10" spans="1:9">
      <c r="A10" s="35"/>
      <c r="B10" s="36"/>
      <c r="C10" s="36"/>
      <c r="D10" s="36"/>
      <c r="E10" s="36"/>
      <c r="F10" s="37"/>
      <c r="G10" s="37"/>
      <c r="H10" s="9"/>
    </row>
    <row r="11" spans="1:9">
      <c r="A11" s="81"/>
      <c r="B11" s="82"/>
      <c r="C11" s="82"/>
      <c r="D11" s="82"/>
      <c r="E11" s="82"/>
      <c r="F11" s="83"/>
      <c r="G11" s="83"/>
      <c r="H11" s="84"/>
    </row>
    <row r="12" spans="1:9">
      <c r="A12" s="85"/>
      <c r="B12" s="86"/>
      <c r="C12" s="86"/>
      <c r="D12" s="86"/>
      <c r="E12" s="86"/>
      <c r="F12" s="87"/>
      <c r="G12" s="87"/>
      <c r="H12" s="11"/>
    </row>
    <row r="13" spans="1:9">
      <c r="A13" s="201" t="s">
        <v>83</v>
      </c>
      <c r="B13" s="201"/>
      <c r="C13" s="201"/>
      <c r="D13" s="201"/>
      <c r="E13" s="201"/>
      <c r="F13" s="201"/>
      <c r="G13" s="201"/>
      <c r="H13" s="201"/>
    </row>
    <row r="14" spans="1:9">
      <c r="A14" s="202"/>
      <c r="B14" s="202"/>
      <c r="C14" s="202"/>
      <c r="D14" s="202"/>
      <c r="E14" s="202"/>
      <c r="F14" s="202"/>
      <c r="G14" s="202"/>
      <c r="H14" s="202"/>
    </row>
    <row r="15" spans="1:9">
      <c r="A15" s="40"/>
      <c r="B15" s="40"/>
      <c r="C15" s="40"/>
      <c r="D15" s="51"/>
      <c r="E15" s="40"/>
      <c r="F15" s="40"/>
      <c r="G15" s="40"/>
      <c r="H15" s="40"/>
    </row>
    <row r="16" spans="1:9">
      <c r="A16" s="20" t="s">
        <v>28</v>
      </c>
    </row>
    <row r="17" spans="1:7">
      <c r="B17" s="33"/>
    </row>
    <row r="18" spans="1:7">
      <c r="A18" s="22" t="s">
        <v>76</v>
      </c>
      <c r="B18" s="33"/>
      <c r="E18" s="9"/>
    </row>
    <row r="19" spans="1:7">
      <c r="A19" s="22" t="s">
        <v>77</v>
      </c>
      <c r="B19" s="33"/>
      <c r="E19" s="9"/>
    </row>
    <row r="20" spans="1:7">
      <c r="A20" s="22" t="s">
        <v>78</v>
      </c>
      <c r="B20" s="34"/>
      <c r="E20" s="9"/>
    </row>
    <row r="21" spans="1:7">
      <c r="A21" s="21" t="s">
        <v>79</v>
      </c>
      <c r="B21" s="34"/>
      <c r="E21" s="9"/>
    </row>
    <row r="22" spans="1:7">
      <c r="B22" s="34"/>
    </row>
    <row r="23" spans="1:7">
      <c r="B23" s="33"/>
    </row>
    <row r="25" spans="1:7">
      <c r="F25" s="32"/>
      <c r="G25" s="32"/>
    </row>
    <row r="26" spans="1:7">
      <c r="E26" s="12"/>
    </row>
    <row r="27" spans="1:7">
      <c r="E27" s="112" t="s">
        <v>110</v>
      </c>
    </row>
    <row r="28" spans="1:7">
      <c r="E28" s="139" t="s">
        <v>71</v>
      </c>
    </row>
  </sheetData>
  <mergeCells count="6">
    <mergeCell ref="A5:H5"/>
    <mergeCell ref="A13:H14"/>
    <mergeCell ref="A1:I1"/>
    <mergeCell ref="A2:I2"/>
    <mergeCell ref="A3:I3"/>
    <mergeCell ref="A4:I4"/>
  </mergeCells>
  <pageMargins left="0.7" right="0.7" top="0.75" bottom="0.75" header="0.3" footer="0.3"/>
  <pageSetup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opLeftCell="A17" zoomScale="90" zoomScaleNormal="90" workbookViewId="0">
      <selection activeCell="D34" sqref="D34"/>
    </sheetView>
  </sheetViews>
  <sheetFormatPr baseColWidth="10" defaultRowHeight="15"/>
  <cols>
    <col min="3" max="3" width="26" customWidth="1"/>
    <col min="4" max="4" width="34.7109375" customWidth="1"/>
    <col min="5" max="5" width="31.5703125" customWidth="1"/>
    <col min="6" max="6" width="28.42578125" customWidth="1"/>
  </cols>
  <sheetData>
    <row r="1" spans="1:8">
      <c r="A1" s="163" t="s">
        <v>136</v>
      </c>
      <c r="B1" s="163"/>
      <c r="C1" s="163"/>
      <c r="D1" s="163"/>
      <c r="E1" s="163"/>
      <c r="F1" s="163"/>
      <c r="G1" s="163"/>
      <c r="H1" s="163"/>
    </row>
    <row r="2" spans="1:8">
      <c r="A2" s="163" t="s">
        <v>109</v>
      </c>
      <c r="B2" s="163"/>
      <c r="C2" s="163"/>
      <c r="D2" s="163"/>
      <c r="E2" s="163"/>
      <c r="F2" s="163"/>
      <c r="G2" s="163"/>
      <c r="H2" s="163"/>
    </row>
    <row r="3" spans="1:8" ht="18.75" customHeight="1">
      <c r="A3" s="185" t="s">
        <v>205</v>
      </c>
      <c r="B3" s="185"/>
      <c r="C3" s="185"/>
      <c r="D3" s="185"/>
      <c r="E3" s="185"/>
      <c r="F3" s="185"/>
      <c r="G3" s="185"/>
      <c r="H3" s="185"/>
    </row>
    <row r="4" spans="1:8">
      <c r="A4" s="163" t="s">
        <v>200</v>
      </c>
      <c r="B4" s="163"/>
      <c r="C4" s="163"/>
      <c r="D4" s="163"/>
      <c r="E4" s="163"/>
      <c r="F4" s="163"/>
      <c r="G4" s="163"/>
      <c r="H4" s="163"/>
    </row>
    <row r="5" spans="1:8" ht="21">
      <c r="A5" s="203"/>
      <c r="B5" s="203"/>
      <c r="C5" s="203"/>
      <c r="D5" s="203"/>
      <c r="E5" s="203"/>
      <c r="F5" s="203"/>
      <c r="G5" s="203"/>
    </row>
    <row r="7" spans="1:8" s="38" customFormat="1" ht="45">
      <c r="A7" s="124" t="s">
        <v>13</v>
      </c>
      <c r="B7" s="124" t="s">
        <v>87</v>
      </c>
      <c r="C7" s="124" t="s">
        <v>84</v>
      </c>
      <c r="D7" s="124" t="s">
        <v>85</v>
      </c>
      <c r="E7" s="124" t="s">
        <v>23</v>
      </c>
      <c r="F7" s="124" t="s">
        <v>86</v>
      </c>
      <c r="G7" s="124" t="s">
        <v>202</v>
      </c>
    </row>
    <row r="8" spans="1:8">
      <c r="A8" s="41"/>
      <c r="B8" s="41"/>
      <c r="C8" s="41"/>
      <c r="D8" s="41"/>
      <c r="E8" s="41"/>
      <c r="F8" s="41"/>
      <c r="G8" s="41"/>
    </row>
    <row r="9" spans="1:8">
      <c r="A9" s="41"/>
      <c r="B9" s="41"/>
      <c r="C9" s="41"/>
      <c r="D9" s="41"/>
      <c r="E9" s="41"/>
      <c r="F9" s="41"/>
      <c r="G9" s="41"/>
    </row>
    <row r="10" spans="1:8">
      <c r="A10" s="41"/>
      <c r="B10" s="41"/>
      <c r="C10" s="41"/>
      <c r="D10" s="41"/>
      <c r="E10" s="41"/>
      <c r="F10" s="41"/>
      <c r="G10" s="41"/>
    </row>
    <row r="11" spans="1:8">
      <c r="A11" s="41"/>
      <c r="B11" s="41"/>
      <c r="C11" s="41"/>
      <c r="D11" s="41"/>
      <c r="E11" s="41"/>
      <c r="F11" s="41"/>
      <c r="G11" s="41"/>
    </row>
    <row r="12" spans="1:8">
      <c r="A12" s="41"/>
      <c r="B12" s="41"/>
      <c r="C12" s="41"/>
      <c r="D12" s="41"/>
      <c r="E12" s="41"/>
      <c r="F12" s="41"/>
      <c r="G12" s="41"/>
    </row>
    <row r="13" spans="1:8">
      <c r="A13" s="9"/>
      <c r="B13" s="9"/>
      <c r="C13" s="9"/>
      <c r="D13" s="9"/>
      <c r="E13" s="9"/>
      <c r="F13" s="9"/>
      <c r="G13" s="9"/>
    </row>
    <row r="15" spans="1:8">
      <c r="A15" t="s">
        <v>88</v>
      </c>
    </row>
    <row r="18" spans="1:18">
      <c r="R18" s="9"/>
    </row>
    <row r="19" spans="1:18">
      <c r="A19" t="s">
        <v>90</v>
      </c>
      <c r="R19" s="9"/>
    </row>
    <row r="20" spans="1:18">
      <c r="A20" t="s">
        <v>91</v>
      </c>
      <c r="R20" s="9"/>
    </row>
    <row r="21" spans="1:18">
      <c r="A21" t="s">
        <v>92</v>
      </c>
      <c r="R21" s="9"/>
    </row>
    <row r="22" spans="1:18">
      <c r="A22" t="s">
        <v>97</v>
      </c>
      <c r="R22" s="9"/>
    </row>
    <row r="23" spans="1:18">
      <c r="A23" t="s">
        <v>89</v>
      </c>
      <c r="R23" s="9"/>
    </row>
    <row r="24" spans="1:18">
      <c r="A24" t="s">
        <v>93</v>
      </c>
      <c r="R24" s="11"/>
    </row>
    <row r="25" spans="1:18">
      <c r="A25" t="s">
        <v>94</v>
      </c>
      <c r="R25" s="11"/>
    </row>
    <row r="26" spans="1:18">
      <c r="A26" t="s">
        <v>95</v>
      </c>
      <c r="R26" s="11"/>
    </row>
    <row r="30" spans="1:18">
      <c r="B30" t="s">
        <v>96</v>
      </c>
    </row>
    <row r="32" spans="1:18">
      <c r="D32" s="12"/>
    </row>
    <row r="33" spans="4:4">
      <c r="D33" s="112" t="s">
        <v>110</v>
      </c>
    </row>
    <row r="34" spans="4:4">
      <c r="D34" s="152" t="s">
        <v>71</v>
      </c>
    </row>
  </sheetData>
  <mergeCells count="5">
    <mergeCell ref="A5:G5"/>
    <mergeCell ref="A1:H1"/>
    <mergeCell ref="A2:H2"/>
    <mergeCell ref="A3:H3"/>
    <mergeCell ref="A4:H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0" zoomScaleNormal="100" workbookViewId="0">
      <selection activeCell="D31" sqref="D31"/>
    </sheetView>
  </sheetViews>
  <sheetFormatPr baseColWidth="10" defaultRowHeight="15"/>
  <cols>
    <col min="1" max="1" width="7.7109375" customWidth="1"/>
    <col min="2" max="2" width="26.28515625" customWidth="1"/>
    <col min="3" max="3" width="21.140625" customWidth="1"/>
    <col min="4" max="4" width="27.140625" customWidth="1"/>
    <col min="5" max="5" width="21.140625" customWidth="1"/>
    <col min="6" max="6" width="15.28515625" customWidth="1"/>
    <col min="7" max="7" width="13.140625" customWidth="1"/>
  </cols>
  <sheetData>
    <row r="1" spans="1:7">
      <c r="A1" s="163" t="s">
        <v>136</v>
      </c>
      <c r="B1" s="163"/>
      <c r="C1" s="163"/>
      <c r="D1" s="163"/>
      <c r="E1" s="163"/>
      <c r="F1" s="163"/>
      <c r="G1" s="163"/>
    </row>
    <row r="2" spans="1:7">
      <c r="A2" s="163" t="s">
        <v>109</v>
      </c>
      <c r="B2" s="163"/>
      <c r="C2" s="163"/>
      <c r="D2" s="163"/>
      <c r="E2" s="163"/>
      <c r="F2" s="163"/>
      <c r="G2" s="163"/>
    </row>
    <row r="3" spans="1:7">
      <c r="A3" s="164" t="s">
        <v>98</v>
      </c>
      <c r="B3" s="164"/>
      <c r="C3" s="164"/>
      <c r="D3" s="164"/>
      <c r="E3" s="164"/>
      <c r="F3" s="164"/>
      <c r="G3" s="164"/>
    </row>
    <row r="4" spans="1:7">
      <c r="A4" s="163" t="s">
        <v>200</v>
      </c>
      <c r="B4" s="163"/>
      <c r="C4" s="163"/>
      <c r="D4" s="163"/>
      <c r="E4" s="163"/>
      <c r="F4" s="163"/>
      <c r="G4" s="163"/>
    </row>
    <row r="5" spans="1:7">
      <c r="A5" s="44"/>
    </row>
    <row r="7" spans="1:7" ht="30" customHeight="1">
      <c r="A7" s="124" t="s">
        <v>1</v>
      </c>
      <c r="B7" s="125" t="s">
        <v>102</v>
      </c>
      <c r="C7" s="124" t="s">
        <v>99</v>
      </c>
      <c r="D7" s="124" t="s">
        <v>112</v>
      </c>
      <c r="E7" s="124" t="s">
        <v>100</v>
      </c>
      <c r="F7" s="124" t="s">
        <v>101</v>
      </c>
      <c r="G7" s="124" t="s">
        <v>86</v>
      </c>
    </row>
    <row r="8" spans="1:7">
      <c r="A8" s="9"/>
      <c r="B8" s="42"/>
      <c r="C8" s="9"/>
      <c r="D8" s="9"/>
      <c r="E8" s="9"/>
      <c r="F8" s="9"/>
      <c r="G8" s="9"/>
    </row>
    <row r="9" spans="1:7">
      <c r="A9" s="9"/>
      <c r="B9" s="9"/>
      <c r="C9" s="9"/>
      <c r="D9" s="9"/>
      <c r="E9" s="9"/>
      <c r="F9" s="9"/>
      <c r="G9" s="9"/>
    </row>
    <row r="10" spans="1:7">
      <c r="A10" s="9"/>
      <c r="B10" s="9"/>
      <c r="C10" s="9"/>
      <c r="D10" s="9"/>
      <c r="E10" s="9"/>
      <c r="F10" s="9"/>
      <c r="G10" s="9"/>
    </row>
    <row r="11" spans="1:7">
      <c r="A11" s="9"/>
      <c r="B11" s="9"/>
      <c r="C11" s="9"/>
      <c r="D11" s="9"/>
      <c r="E11" s="9"/>
      <c r="F11" s="9"/>
      <c r="G11" s="9"/>
    </row>
    <row r="12" spans="1:7">
      <c r="A12" s="9"/>
      <c r="B12" s="42"/>
      <c r="C12" s="9"/>
      <c r="D12" s="9"/>
      <c r="E12" s="9"/>
      <c r="F12" s="9"/>
      <c r="G12" s="9"/>
    </row>
    <row r="13" spans="1:7">
      <c r="A13" s="9"/>
      <c r="B13" s="9"/>
      <c r="C13" s="9"/>
      <c r="D13" s="9"/>
      <c r="E13" s="9"/>
      <c r="F13" s="9"/>
      <c r="G13" s="9"/>
    </row>
    <row r="14" spans="1:7">
      <c r="A14" s="9"/>
      <c r="B14" s="9"/>
      <c r="C14" s="9"/>
      <c r="D14" s="9"/>
      <c r="E14" s="9"/>
      <c r="F14" s="9"/>
      <c r="G14" s="9"/>
    </row>
    <row r="15" spans="1:7">
      <c r="A15" s="9"/>
      <c r="B15" s="9"/>
      <c r="C15" s="9"/>
      <c r="D15" s="9"/>
      <c r="E15" s="9"/>
      <c r="F15" s="9"/>
      <c r="G15" s="9"/>
    </row>
    <row r="16" spans="1:7">
      <c r="A16" s="9"/>
      <c r="B16" s="42"/>
      <c r="C16" s="9"/>
      <c r="D16" s="9"/>
      <c r="E16" s="9"/>
      <c r="F16" s="9"/>
      <c r="G16" s="9"/>
    </row>
    <row r="17" spans="1:7">
      <c r="A17" s="9"/>
      <c r="B17" s="9"/>
      <c r="C17" s="9"/>
      <c r="D17" s="9"/>
      <c r="E17" s="9"/>
      <c r="F17" s="9"/>
      <c r="G17" s="9"/>
    </row>
    <row r="18" spans="1:7">
      <c r="A18" s="9"/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0" spans="1:7">
      <c r="A20" s="9"/>
      <c r="B20" s="42"/>
      <c r="C20" s="9"/>
      <c r="D20" s="9"/>
      <c r="E20" s="9"/>
      <c r="F20" s="9"/>
      <c r="G20" s="9"/>
    </row>
    <row r="21" spans="1:7">
      <c r="A21" s="9"/>
      <c r="B21" s="9"/>
      <c r="C21" s="9"/>
      <c r="D21" s="9"/>
      <c r="E21" s="9"/>
      <c r="F21" s="9"/>
      <c r="G21" s="9"/>
    </row>
    <row r="22" spans="1:7">
      <c r="A22" s="9"/>
      <c r="B22" s="9"/>
      <c r="C22" s="9"/>
      <c r="D22" s="9"/>
      <c r="E22" s="9"/>
      <c r="F22" s="9"/>
      <c r="G22" s="9"/>
    </row>
    <row r="26" spans="1:7">
      <c r="C26" s="140" t="s">
        <v>75</v>
      </c>
      <c r="F26" s="139" t="s">
        <v>111</v>
      </c>
    </row>
    <row r="27" spans="1:7">
      <c r="D27" s="44"/>
    </row>
    <row r="28" spans="1:7">
      <c r="D28" s="12"/>
    </row>
    <row r="29" spans="1:7">
      <c r="D29" s="129" t="s">
        <v>110</v>
      </c>
    </row>
    <row r="30" spans="1:7">
      <c r="D30" s="129" t="s">
        <v>226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Matriz Excel A.1.2</vt:lpstr>
      <vt:lpstr>Matriz Excel  C.1.1</vt:lpstr>
      <vt:lpstr>Matriz Excel  C.1.2</vt:lpstr>
      <vt:lpstr>Matriz Excel  C.1.3</vt:lpstr>
      <vt:lpstr>Matriz Excel C.3.1</vt:lpstr>
      <vt:lpstr>Matriz Excel C.3.2</vt:lpstr>
      <vt:lpstr>Matriz Excel C.3.3</vt:lpstr>
      <vt:lpstr>Matriz Excel C.3.4</vt:lpstr>
      <vt:lpstr>Matriz Excel D.1.4</vt:lpstr>
      <vt:lpstr>Matriz Excel D.1.6</vt:lpstr>
      <vt:lpstr>Matriz Excel D.1.7</vt:lpstr>
      <vt:lpstr>Matriz Excel D.2.1</vt:lpstr>
      <vt:lpstr>Matriz Excel E.2.1.1</vt:lpstr>
      <vt:lpstr>Matriz Excel E.2.1.2</vt:lpstr>
      <vt:lpstr>Matriz E.2.2.1</vt:lpstr>
      <vt:lpstr>Matriz Excel E.2.2.2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cecil</cp:lastModifiedBy>
  <dcterms:created xsi:type="dcterms:W3CDTF">2015-10-29T15:18:39Z</dcterms:created>
  <dcterms:modified xsi:type="dcterms:W3CDTF">2017-11-09T17:30:39Z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ee247864-72ad-43d3-9011-ee0a48f259f5</vt:lpwstr>
  </property>
</Properties>
</file>